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indocal.sharepoint.com/sites/Presupuesto/Documentos compartidos/Presupuesto/2026/2026/2026/METAS FISICAS 2026/ENERO-MARZ0/"/>
    </mc:Choice>
  </mc:AlternateContent>
  <xr:revisionPtr revIDLastSave="49" documentId="14_{3253D61A-3248-43A3-905B-1D665AEA8AB8}" xr6:coauthVersionLast="47" xr6:coauthVersionMax="47" xr10:uidLastSave="{ECC67CDA-5410-4598-971F-7922ABADBD1A}"/>
  <bookViews>
    <workbookView xWindow="-120" yWindow="-120" windowWidth="29040" windowHeight="15720" xr2:uid="{00000000-000D-0000-FFFF-FFFF00000000}"/>
  </bookViews>
  <sheets>
    <sheet name="ENERO - MARZO 2026" sheetId="6"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6" l="1"/>
  <c r="I33" i="6"/>
  <c r="J32" i="6"/>
  <c r="I32" i="6"/>
  <c r="J31" i="6"/>
  <c r="I31" i="6"/>
  <c r="J30" i="6"/>
  <c r="I30" i="6"/>
  <c r="C16" i="6"/>
  <c r="C15" i="6"/>
</calcChain>
</file>

<file path=xl/sharedStrings.xml><?xml version="1.0" encoding="utf-8"?>
<sst xmlns="http://schemas.openxmlformats.org/spreadsheetml/2006/main" count="117" uniqueCount="86">
  <si>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</si>
  <si>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</si>
  <si>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</si>
  <si>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</si>
  <si>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</si>
  <si>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</si>
  <si>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</si>
  <si>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</si>
  <si>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</si>
  <si>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</si>
  <si>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</si>
  <si>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</si>
  <si>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</si>
  <si>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</si>
  <si>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</si>
  <si>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</si>
  <si>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</si>
  <si>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</si>
  <si>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</si>
  <si>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</si>
  <si>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</si>
  <si>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</si>
  <si>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</si>
  <si>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</si>
  <si>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</si>
  <si>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</si>
  <si>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</si>
  <si>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</si>
  <si>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</si>
  <si>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</si>
  <si>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</si>
  <si>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</si>
  <si>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</si>
  <si>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</si>
  <si>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</si>
  <si>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</si>
  <si>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</si>
  <si>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</si>
  <si>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</si>
  <si>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</si>
  <si>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</si>
  <si>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</si>
  <si>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</si>
  <si>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</si>
  <si>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</si>
  <si>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</si>
  <si>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</si>
  <si>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</si>
  <si>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</si>
  <si>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</si>
  <si>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Informe de Evaluación Trimestral de las Metas Físicas-Financieras</t>
  </si>
  <si>
    <t>Somos el Organismo Nacional de Normalización, Metrología y Evaluación de la Conformidad, que apoyado en las buenas prácticas Internacionales con un personal competentes impacte positivamente la industria ciudadanía en general.</t>
  </si>
  <si>
    <t>Ser el referente de la calidad a nivel nacional e internacional.</t>
  </si>
  <si>
    <t>Instituto Dominicano para la Calidad</t>
  </si>
  <si>
    <t>Crear la Infraestructura (Física e Institucional) de Normalización, Metrología, Reglamentación Técnica y Acreditación, que garantice el cumplimiento de los requisitos de los Mercados Globales y un compromiso con la excelencia.</t>
  </si>
  <si>
    <t>Cantidad de evaluaciones de conformidad realizadas</t>
  </si>
  <si>
    <t>Cantidad de certificados emitidos</t>
  </si>
  <si>
    <t>Cantidad de beneficiarios que adquirieron normas técnicas</t>
  </si>
  <si>
    <t>Cantidad de beneficiarios de capacitaciones técnicas</t>
  </si>
  <si>
    <t>3.5.2</t>
  </si>
  <si>
    <t>Servicios de Normalización, Evaluación de la Conformidad y Metrología Legal e Industrial.</t>
  </si>
  <si>
    <t>Consiste en ofrecer los servicios de Certificación de Productos y procesos acreditados bajo la norma ISO/IEC 17065 : 2012, Certificación de Sistemas de Gestión ISO en las modalidades de : ISO 9001, ISO 14001, ISO 22000, Certificación de Inspección de materiales de construcción e instrumentos de medición importados en aduanas y puertos.</t>
  </si>
  <si>
    <t>Consiste en ofrecer los servicios de certificación en metrología Legal de verificación de instrumentos de mediciones utilizados en las transacciones comerciales, verificaciones, ensayos y muestreos en el uso e instalación de instrumentos de medida y por último, Servicio de Metrología Industrial por medio de las calibraciones periódicas de los instrumentos de medición contra patrones trazables al Sistema Internacional de Unidades en las ramas de: Electricidad, temperatura, masa y flujo</t>
  </si>
  <si>
    <t>Consiste en la elaboración de las normas y reglamentos técnicos basados en normas y estándares internaciones para su posterior divulgación una vez oficializadas y la comercialización de Normas Nacionales e Internacionales en la prestación de servicio de consulta, cotización y ventas de normas NORDOM y de normas internacionales ISO, IEC, ASTM, entre otros.</t>
  </si>
  <si>
    <t>Por medio de talleres, cursos y diplomados de reconocimiento internacional consiste en promover y fortalecer las capacidades técnicas en materia de calidad de los diversos sectores industriales, gubernamentales y particulares, así como la satisfacción de sus necesidades metrológicas legales e industriales y de la competitividad del país, por medio del acompañamiento de los expertos técnicos del INDOCAL y mejorar los servicios de las empresas, instituciones gubernamentales y otras entidades que buscan crecer con un recurso humano altamente capacitado.</t>
  </si>
  <si>
    <t>6560-Personas físicas y jurídicas reciben servicios de Evaluación de la Conformidad</t>
  </si>
  <si>
    <t>6561-Grupos de interés adquieren normas técnicas dominicanas (NORDOM) de comercio y desarrollo industrial</t>
  </si>
  <si>
    <t>6563-Usuarios de los servicios de normalización, evaluación de la conformidad y metrología acceden a capacitaciones técnicas</t>
  </si>
  <si>
    <t>6563- Usuarios de los servicios de normalización, evaluación de la conformidad y metrología acceden a capacitaciones técnicas</t>
  </si>
  <si>
    <t>Consiste en coordinar y planificar la elaboración, revisión, aprobación, oficialización, y publicación de las Normas Técnicas Dominicanas (NORDOM). En términos de evaluación de la conformidad, consiste en ofrecer servicios de certificación de productos y procesos acreditado bajo la norma ISO/IEC 17065:2012, servicios de certificación de sistemas de gestión mediante convenios con entes acreditados internacionalmente en las modalidades de: ISO 9001, ISO 14001, ISO 22000, entre otros y ofrece servicios de inspecciones en aduanas y puertos de instrumentos de medición, para asegurarse de que cumplen con las normas establecidas. En Metrología Legal e Industrial: ofrece servicios de verificaciones, ensayos y muestreos en el uso e instalación de instrumentos de medida sometidos al control del Estado y que cumplan con el Certificado de aprobación de modelo de los reglamentos técnicos metrológicos, así como las calibraciones periódicas de los instrumentos de medición contra patrones trazables al Sistema Internacional de Unidades en las ramas de: Electricidad, temperatura, masa y flujo.</t>
  </si>
  <si>
    <t>Sector Empresarial, usuarios Nacionales e internacionales, entidades gubernamentales.</t>
  </si>
  <si>
    <t>7794-Personas físicas y jurídicas con certificación de evaluación de metrología legal, industrial y cientifica</t>
  </si>
  <si>
    <t>7794-Personas físicas y jurídicas con certificación de evaluación de metrología legal e industrial</t>
  </si>
  <si>
    <t>Este producto no presenta desvio significativo</t>
  </si>
  <si>
    <t>Formulación y Ejecución Física-Financiera</t>
  </si>
  <si>
    <t xml:space="preserve">• Incrementar los servicios brindados por la institución mediante la automatización y digitalización de los procesos siguientes:
Llenado automatizado de las solicitudes de servicios de calibración y homologación de equipos importados de metrología industrial y científica a través del portal web. 
• Fortalecer las alianzas internacionales que apoyen al desarrollo científico en el país, tanto en la normalización como en la metrología legal e industrial mediante los siguientes: 
Acuerdo 2025-2028 con la Unión Europea, la Comunidad del Caribe (CARICOM), la organización Regional de Normas y Caridad de la CARICOM (CROSQ) y, el Instituto Nacional de Metrología de la República Federal de Alemania (PTB), para la donación al Instituto Dominicano para la Calidad (INDOCAL) de equipos altamente científicos que permitan habilitar nuevos laboratorios de metrología en el país. 
Alianzas a través del Ministerio de Economía, Planificación y Desarrollo (MEPYD) con la Agencia de Cooperación Internacional de Turquía (TIKA) para recibir donaciones de equipos altamente científicos para crear nuevos laboratorios industriales de trazabilidad en magnitudes que todavía no existen en el país. 
</t>
  </si>
  <si>
    <t xml:space="preserve">• Incrementar los servicios brindados por la institución mediante la automatización y digitalización de los procesos siguientes:
La inclusión en el portal web institucional de una plataforma para expandir los cursos y capacitaciones técnicas online.
Digitalización de la entrega de certificados con código QR de cursos y talleres sin que tengan que ser impresos y con vigencia ilimitada en el portal web.
</t>
  </si>
  <si>
    <t xml:space="preserve">• Expandir el alcance de las acreditaciones mediante la creación de nuevos esquemas de evaluación de la conformidad para aumentar la capacidad de servicio al sector industrial. </t>
  </si>
  <si>
    <t xml:space="preserve">• Incrementar los servicios brindados por la institución mediante la automatización y digitalización de los procesos siguientes:
a) La inclusión en el portal web institucional de una plataforma para expandir los cursos y capacitaciones técnicas online.
b) Digitalización de la entrega de certificados con código QR de cursos y talleres sin que tengan que ser impresos y con vigencia ilimitada en el portal web.
</t>
  </si>
  <si>
    <t>Mantener el cumplimiento de acciones propuestas en los planes de normalización, evaluación de la conformidad, metrología legal e industrial en un 95% para el 2026 en beneficio de toda la ciudadanía en general</t>
  </si>
  <si>
    <r>
      <t>La programación establecida en el 1er. trimestre del año 2026 fue realizar 371</t>
    </r>
    <r>
      <rPr>
        <sz val="11"/>
        <color rgb="FFFF0000"/>
        <rFont val="Calibri"/>
        <family val="2"/>
        <scheme val="minor"/>
      </rPr>
      <t xml:space="preserve"> </t>
    </r>
    <r>
      <rPr>
        <sz val="11"/>
        <color theme="1"/>
        <rFont val="Calibri"/>
        <family val="2"/>
        <scheme val="minor"/>
      </rPr>
      <t>servicios de evaluación de la conformidad a producto e industria, con la meta ejecutada en un 109.97%, pues se efectuaron 408 servicos de evaluacion en totales.  Con una ejecución financiera de recursos económicos por un total de RD$7,174,935.44 lo que representa un  ligero ahorro de 0.11% debido a que los recursos programados fueron por RD$7,183,072.00.</t>
    </r>
  </si>
  <si>
    <r>
      <t>La programación establecida para el 1er. trimestre del año 2026 fue 215</t>
    </r>
    <r>
      <rPr>
        <sz val="11"/>
        <color rgb="FFFF0000"/>
        <rFont val="Calibri"/>
        <family val="2"/>
        <scheme val="minor"/>
      </rPr>
      <t xml:space="preserve"> </t>
    </r>
    <r>
      <rPr>
        <sz val="11"/>
        <color rgb="FF000000"/>
        <rFont val="Calibri"/>
        <family val="2"/>
        <scheme val="minor"/>
      </rPr>
      <t>beneficiarios que adquieren normas técnicas dominicanas (NORDOM), para el desarrollo de comercio y desarrollo industrial, meta  ejecutada en un 104.65</t>
    </r>
    <r>
      <rPr>
        <sz val="11"/>
        <color theme="1"/>
        <rFont val="Calibri"/>
        <family val="2"/>
        <scheme val="minor"/>
      </rPr>
      <t>%</t>
    </r>
    <r>
      <rPr>
        <sz val="11"/>
        <color rgb="FF000000"/>
        <rFont val="Calibri"/>
        <family val="2"/>
        <scheme val="minor"/>
      </rPr>
      <t>, pues se efectuaro</t>
    </r>
    <r>
      <rPr>
        <sz val="11"/>
        <rFont val="Calibri"/>
        <family val="2"/>
        <scheme val="minor"/>
      </rPr>
      <t>n 225 e</t>
    </r>
    <r>
      <rPr>
        <sz val="11"/>
        <color rgb="FF000000"/>
        <rFont val="Calibri"/>
        <family val="2"/>
        <scheme val="minor"/>
      </rPr>
      <t>n totales, según registros revisados.  Para ello, se dispuso de recursos económicos por un total de RD</t>
    </r>
    <r>
      <rPr>
        <sz val="11"/>
        <color theme="1"/>
        <rFont val="Calibri"/>
        <family val="2"/>
        <scheme val="minor"/>
      </rPr>
      <t>$8,950,642.68</t>
    </r>
    <r>
      <rPr>
        <sz val="11"/>
        <color rgb="FF000000"/>
        <rFont val="Calibri"/>
        <family val="2"/>
        <scheme val="minor"/>
      </rPr>
      <t xml:space="preserve"> que representa minimo ahorro de un 0.01</t>
    </r>
    <r>
      <rPr>
        <sz val="11"/>
        <color rgb="FFFF0000"/>
        <rFont val="Calibri"/>
        <family val="2"/>
        <scheme val="minor"/>
      </rPr>
      <t xml:space="preserve"> </t>
    </r>
    <r>
      <rPr>
        <sz val="11"/>
        <color rgb="FF000000"/>
        <rFont val="Calibri"/>
        <family val="2"/>
        <scheme val="minor"/>
      </rPr>
      <t>% debido a que los recursos programados fueron por RD</t>
    </r>
    <r>
      <rPr>
        <sz val="11"/>
        <color theme="1"/>
        <rFont val="Calibri"/>
        <family val="2"/>
        <scheme val="minor"/>
      </rPr>
      <t>$8,952,389.00</t>
    </r>
  </si>
  <si>
    <r>
      <t>La programación establecida para el  1er. trimestre del año 2026 fue realizar 13,500 certificados de evaluación de metrología legal e industrial  emitidas, meta ejecutada en un 99.31%, pues se efectuaron 13,407</t>
    </r>
    <r>
      <rPr>
        <sz val="11"/>
        <color rgb="FFFF0000"/>
        <rFont val="Calibri"/>
        <family val="2"/>
        <scheme val="minor"/>
      </rPr>
      <t xml:space="preserve"> </t>
    </r>
    <r>
      <rPr>
        <sz val="11"/>
        <color theme="1"/>
        <rFont val="Calibri"/>
        <family val="2"/>
        <scheme val="minor"/>
      </rPr>
      <t>en totales, según registros revisados.  Para ello, se dispuso de recursos económicos por un total de RD$15,303,599.84 lo que representa un minimo ahorro de 0.01% debido a que los recursos programados fueron por RD$15,305,661.00</t>
    </r>
  </si>
  <si>
    <r>
      <t>La programación establecida para el 1er. trimestre del año 2026 fue de 100 personas con capacitaciones técnica, meta ejecutada en un 99%, pues se efectuaron 99</t>
    </r>
    <r>
      <rPr>
        <sz val="11"/>
        <color rgb="FFFF0000"/>
        <rFont val="Calibri"/>
        <family val="2"/>
        <scheme val="minor"/>
      </rPr>
      <t xml:space="preserve"> </t>
    </r>
    <r>
      <rPr>
        <sz val="11"/>
        <color theme="1"/>
        <rFont val="Calibri"/>
        <family val="2"/>
        <scheme val="minor"/>
      </rPr>
      <t>en totales, según registros revisados.  Para ello, se dispuso de recursos económicos por un total de RD$1,738,382.32 lo que representa un  minimo ahorro de un  0.01%  debido a que los recursos programados fueron por $1,739,375.00</t>
    </r>
  </si>
  <si>
    <t>Fecha de imputación sigef 01/04/2026</t>
  </si>
  <si>
    <t>Lineamientos para la Ejecución Presupuestaria 2026 del Gobierno General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</si>
</sst>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dd/mm/yyyy;@"/>
    <numFmt numFmtId="166" formatCode="[$-10409]#,##0;\-#,##0"/>
    <numFmt numFmtId="167" formatCode="[$-10409]#,##0.00;\-#,##0.00"/>
    <numFmt numFmtId="168" formatCode="[$-10409]0.00%"/>
  </numFmts>
  <fonts count="3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sz val="10"/>
      <name val="Arial"/>
      <family val="2"/>
    </font>
    <font>
      <sz val="12"/>
      <color indexed="8"/>
      <name val="Calibri"/>
      <family val="2"/>
    </font>
    <font>
      <sz val="12"/>
      <color rgb="FF1673BA"/>
      <name val="Arial"/>
      <family val="2"/>
    </font>
    <font>
      <sz val="11"/>
      <name val="Calibri"/>
      <family val="2"/>
      <scheme val="minor"/>
    </font>
    <font>
      <sz val="9"/>
      <name val="Calibri"/>
      <family val="2"/>
      <scheme val="minor"/>
    </font>
    <font>
      <i/>
      <sz val="11"/>
      <color rgb="FF000000"/>
      <name val="Calibri"/>
      <family val="2"/>
      <scheme val="minor"/>
    </font>
    <font>
      <sz val="12"/>
      <color theme="1"/>
      <name val="Calibri"/>
      <family val="2"/>
      <scheme val="minor"/>
    </font>
    <font>
      <sz val="12"/>
      <color rgb="FF201F1E"/>
      <name val="Calibri"/>
      <family val="2"/>
      <scheme val="minor"/>
    </font>
    <font>
      <i/>
      <sz val="12"/>
      <color theme="1"/>
      <name val="Calibri"/>
      <family val="2"/>
      <scheme val="minor"/>
    </font>
    <font>
      <sz val="11"/>
      <color rgb="FF000000"/>
      <name val="Calibri"/>
      <family val="2"/>
      <scheme val="minor"/>
    </font>
    <font>
      <sz val="11"/>
      <color rgb="FFFF0000"/>
      <name val="Calibri"/>
      <family val="2"/>
      <scheme val="minor"/>
    </font>
    <font>
      <sz val="11"/>
      <color rgb="FFFF0000"/>
      <name val="Calibri"/>
      <family val="2"/>
    </font>
    <font>
      <sz val="9"/>
      <color theme="1"/>
      <name val="Calibri"/>
      <family val="2"/>
    </font>
    <font>
      <sz val="11"/>
      <color theme="1"/>
      <name val="Calibri"/>
      <family val="2"/>
    </font>
    <font>
      <sz val="11"/>
      <color rgb="FF242424"/>
      <name val="Aptos"/>
      <family val="2"/>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FFFFFF"/>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top/>
      <bottom style="thin">
        <color indexed="64"/>
      </bottom>
      <diagonal/>
    </border>
    <border>
      <left/>
      <right style="medium">
        <color indexed="64"/>
      </right>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20" fillId="0" borderId="0"/>
  </cellStyleXfs>
  <cellXfs count="129">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1" fillId="0" borderId="0" xfId="0" applyFont="1" applyProtection="1">
      <protection locked="0"/>
    </xf>
    <xf numFmtId="0" fontId="10" fillId="0" borderId="15" xfId="0" applyFont="1" applyBorder="1" applyAlignment="1" applyProtection="1">
      <alignment horizontal="center" vertical="center" wrapText="1"/>
      <protection locked="0"/>
    </xf>
    <xf numFmtId="0" fontId="15" fillId="8" borderId="20" xfId="0" applyFont="1" applyFill="1" applyBorder="1" applyAlignment="1">
      <alignment horizontal="center" vertical="center" wrapText="1" readingOrder="1"/>
    </xf>
    <xf numFmtId="166" fontId="16" fillId="0" borderId="19" xfId="0" applyNumberFormat="1" applyFont="1" applyBorder="1" applyAlignment="1" applyProtection="1">
      <alignment horizontal="center" vertical="center" wrapText="1" readingOrder="1"/>
      <protection locked="0"/>
    </xf>
    <xf numFmtId="167" fontId="16" fillId="0" borderId="19" xfId="0" applyNumberFormat="1" applyFont="1" applyBorder="1" applyAlignment="1" applyProtection="1">
      <alignment horizontal="center" vertical="center" wrapText="1" readingOrder="1"/>
      <protection locked="0"/>
    </xf>
    <xf numFmtId="10" fontId="16" fillId="7" borderId="19" xfId="2" applyNumberFormat="1" applyFont="1" applyFill="1" applyBorder="1" applyAlignment="1" applyProtection="1">
      <alignment horizontal="center" vertical="center" wrapText="1" readingOrder="1"/>
      <protection locked="0"/>
    </xf>
    <xf numFmtId="166" fontId="16" fillId="0" borderId="21" xfId="0" applyNumberFormat="1" applyFont="1" applyBorder="1" applyAlignment="1" applyProtection="1">
      <alignment horizontal="center" vertical="center" wrapText="1" readingOrder="1"/>
      <protection locked="0"/>
    </xf>
    <xf numFmtId="167" fontId="16" fillId="0" borderId="21" xfId="0" applyNumberFormat="1" applyFont="1" applyBorder="1" applyAlignment="1" applyProtection="1">
      <alignment horizontal="center" vertical="center" wrapText="1" readingOrder="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10" fillId="6" borderId="15" xfId="0" applyFont="1" applyFill="1" applyBorder="1" applyAlignment="1">
      <alignment horizontal="center" vertical="center" wrapText="1"/>
    </xf>
    <xf numFmtId="0" fontId="6" fillId="0" borderId="13" xfId="0" applyFont="1" applyBorder="1" applyAlignment="1">
      <alignment horizontal="center" vertical="center" wrapText="1"/>
    </xf>
    <xf numFmtId="0" fontId="22" fillId="0" borderId="0" xfId="0" applyFont="1"/>
    <xf numFmtId="3" fontId="16" fillId="0" borderId="19" xfId="0" applyNumberFormat="1" applyFont="1" applyBorder="1" applyAlignment="1" applyProtection="1">
      <alignment horizontal="center" vertical="center" wrapText="1" readingOrder="1"/>
      <protection locked="0"/>
    </xf>
    <xf numFmtId="3" fontId="16" fillId="0" borderId="21" xfId="0" applyNumberFormat="1" applyFont="1" applyBorder="1" applyAlignment="1" applyProtection="1">
      <alignment horizontal="center" vertical="center" wrapText="1" readingOrder="1"/>
      <protection locked="0"/>
    </xf>
    <xf numFmtId="0" fontId="23" fillId="0" borderId="0" xfId="0" applyFont="1" applyAlignment="1">
      <alignment wrapText="1"/>
    </xf>
    <xf numFmtId="0" fontId="25" fillId="0" borderId="0" xfId="0" applyFont="1"/>
    <xf numFmtId="0" fontId="10" fillId="6" borderId="25" xfId="0" applyFont="1" applyFill="1" applyBorder="1" applyAlignment="1">
      <alignment horizontal="center" vertical="center"/>
    </xf>
    <xf numFmtId="165" fontId="24" fillId="0" borderId="12" xfId="0" applyNumberFormat="1" applyFont="1" applyBorder="1" applyAlignment="1">
      <alignment horizontal="center" vertical="center" wrapText="1"/>
    </xf>
    <xf numFmtId="0" fontId="31" fillId="0" borderId="0" xfId="0" applyFont="1" applyProtection="1">
      <protection locked="0"/>
    </xf>
    <xf numFmtId="166" fontId="32" fillId="0" borderId="19" xfId="0" applyNumberFormat="1" applyFont="1" applyBorder="1" applyAlignment="1" applyProtection="1">
      <alignment horizontal="center" vertical="center" wrapText="1"/>
      <protection locked="0"/>
    </xf>
    <xf numFmtId="166" fontId="32" fillId="0" borderId="21" xfId="0" applyNumberFormat="1" applyFont="1" applyBorder="1" applyAlignment="1" applyProtection="1">
      <alignment horizontal="center" vertical="center" wrapText="1"/>
      <protection locked="0"/>
    </xf>
    <xf numFmtId="0" fontId="33" fillId="0" borderId="0" xfId="0" applyFont="1" applyProtection="1">
      <protection locked="0"/>
    </xf>
    <xf numFmtId="0" fontId="34" fillId="0" borderId="0" xfId="0" applyFont="1"/>
    <xf numFmtId="0" fontId="9" fillId="0" borderId="28" xfId="0" applyFont="1" applyBorder="1" applyAlignment="1">
      <alignment vertical="center"/>
    </xf>
    <xf numFmtId="0" fontId="2" fillId="0" borderId="5" xfId="0" applyFont="1" applyBorder="1"/>
    <xf numFmtId="0" fontId="9" fillId="0" borderId="5" xfId="0" applyFont="1" applyBorder="1" applyAlignment="1">
      <alignment vertical="center"/>
    </xf>
    <xf numFmtId="0" fontId="9" fillId="0" borderId="32" xfId="0" applyFont="1" applyBorder="1" applyAlignment="1">
      <alignment vertical="center"/>
    </xf>
    <xf numFmtId="0" fontId="9" fillId="0" borderId="5" xfId="0" applyFont="1" applyBorder="1" applyAlignment="1">
      <alignment vertical="center" wrapText="1"/>
    </xf>
    <xf numFmtId="0" fontId="0" fillId="0" borderId="5" xfId="0" applyBorder="1"/>
    <xf numFmtId="0" fontId="15" fillId="8" borderId="37" xfId="0" applyFont="1" applyFill="1" applyBorder="1" applyAlignment="1">
      <alignment horizontal="center" vertical="center" wrapText="1" readingOrder="1"/>
    </xf>
    <xf numFmtId="0" fontId="15" fillId="8" borderId="38" xfId="0" applyFont="1" applyFill="1" applyBorder="1" applyAlignment="1">
      <alignment horizontal="center" vertical="center" wrapText="1" readingOrder="1"/>
    </xf>
    <xf numFmtId="0" fontId="24" fillId="0" borderId="5" xfId="0" applyFont="1" applyBorder="1" applyAlignment="1">
      <alignment vertical="center" wrapText="1"/>
    </xf>
    <xf numFmtId="0" fontId="24" fillId="0" borderId="0" xfId="0" applyFont="1" applyAlignment="1">
      <alignment vertical="center" wrapText="1"/>
    </xf>
    <xf numFmtId="168" fontId="16" fillId="7" borderId="36" xfId="0" applyNumberFormat="1" applyFont="1" applyFill="1" applyBorder="1" applyAlignment="1" applyProtection="1">
      <alignment horizontal="center" vertical="center" wrapText="1" readingOrder="1"/>
      <protection locked="0"/>
    </xf>
    <xf numFmtId="0" fontId="24" fillId="0" borderId="0" xfId="0" applyFont="1" applyAlignment="1">
      <alignment horizontal="left" vertical="center" wrapText="1"/>
    </xf>
    <xf numFmtId="0" fontId="9" fillId="0" borderId="5" xfId="0" applyFont="1" applyBorder="1" applyAlignment="1" applyProtection="1">
      <alignment vertical="center" wrapText="1"/>
      <protection locked="0"/>
    </xf>
    <xf numFmtId="0" fontId="18" fillId="0" borderId="0" xfId="0" applyFont="1" applyAlignment="1">
      <alignment horizontal="left" vertical="center" wrapText="1"/>
    </xf>
    <xf numFmtId="0" fontId="8" fillId="5" borderId="5"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6" xfId="0" applyFont="1" applyFill="1" applyBorder="1" applyAlignment="1">
      <alignment horizontal="left" vertical="center" wrapText="1"/>
    </xf>
    <xf numFmtId="0" fontId="0" fillId="0" borderId="39"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7" fillId="4" borderId="5" xfId="0" applyFont="1" applyFill="1" applyBorder="1" applyAlignment="1">
      <alignment horizontal="left" vertical="center"/>
    </xf>
    <xf numFmtId="0" fontId="7" fillId="4" borderId="0" xfId="0" applyFont="1" applyFill="1" applyAlignment="1">
      <alignment horizontal="left" vertical="center"/>
    </xf>
    <xf numFmtId="0" fontId="7" fillId="4" borderId="6" xfId="0" applyFont="1" applyFill="1" applyBorder="1" applyAlignment="1">
      <alignment horizontal="left" vertical="center"/>
    </xf>
    <xf numFmtId="0" fontId="8" fillId="5" borderId="5" xfId="0" applyFont="1" applyFill="1" applyBorder="1" applyAlignment="1">
      <alignment horizontal="left" vertical="center"/>
    </xf>
    <xf numFmtId="0" fontId="8" fillId="5" borderId="0" xfId="0" applyFont="1" applyFill="1" applyAlignment="1">
      <alignment horizontal="left" vertical="center"/>
    </xf>
    <xf numFmtId="0" fontId="8" fillId="5" borderId="6" xfId="0" applyFont="1" applyFill="1" applyBorder="1" applyAlignment="1">
      <alignment horizontal="left" vertical="center"/>
    </xf>
    <xf numFmtId="0" fontId="26" fillId="0" borderId="0" xfId="0" applyFont="1" applyAlignment="1" applyProtection="1">
      <alignment horizontal="left" vertical="center" wrapText="1"/>
      <protection locked="0"/>
    </xf>
    <xf numFmtId="0" fontId="26" fillId="0" borderId="6" xfId="0" applyFont="1" applyBorder="1" applyAlignment="1" applyProtection="1">
      <alignment horizontal="left" vertical="center" wrapText="1"/>
      <protection locked="0"/>
    </xf>
    <xf numFmtId="0" fontId="23" fillId="0" borderId="0" xfId="0" applyFont="1" applyAlignment="1">
      <alignment horizontal="left" wrapText="1"/>
    </xf>
    <xf numFmtId="0" fontId="23" fillId="0" borderId="6" xfId="0" applyFont="1" applyBorder="1" applyAlignment="1">
      <alignment horizontal="left" wrapText="1"/>
    </xf>
    <xf numFmtId="0" fontId="0" fillId="0" borderId="0" xfId="0" applyAlignment="1">
      <alignment horizontal="left" wrapText="1"/>
    </xf>
    <xf numFmtId="0" fontId="0" fillId="0" borderId="6" xfId="0" applyBorder="1" applyAlignment="1">
      <alignment horizontal="left" wrapText="1"/>
    </xf>
    <xf numFmtId="0" fontId="0" fillId="9" borderId="0" xfId="0" applyFill="1" applyAlignment="1" applyProtection="1">
      <alignment horizontal="left" vertical="center" wrapText="1"/>
      <protection locked="0"/>
    </xf>
    <xf numFmtId="0" fontId="0" fillId="9" borderId="6" xfId="0" applyFill="1" applyBorder="1" applyAlignment="1" applyProtection="1">
      <alignment horizontal="left" vertical="center"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29" fillId="0" borderId="0" xfId="0" applyFont="1" applyAlignment="1">
      <alignment horizontal="left" wrapText="1"/>
    </xf>
    <xf numFmtId="0" fontId="29" fillId="0" borderId="6" xfId="0" applyFont="1" applyBorder="1" applyAlignment="1">
      <alignment horizontal="left" wrapText="1"/>
    </xf>
    <xf numFmtId="0" fontId="0" fillId="0" borderId="39" xfId="0" applyBorder="1" applyAlignment="1" applyProtection="1">
      <alignment horizontal="left" vertical="top" wrapText="1"/>
      <protection locked="0"/>
    </xf>
    <xf numFmtId="0" fontId="30" fillId="0" borderId="22" xfId="0" applyFont="1" applyBorder="1" applyAlignment="1" applyProtection="1">
      <alignment horizontal="left" vertical="top" wrapText="1"/>
      <protection locked="0"/>
    </xf>
    <xf numFmtId="0" fontId="30" fillId="0" borderId="40" xfId="0" applyFont="1" applyBorder="1" applyAlignment="1" applyProtection="1">
      <alignment horizontal="left" vertical="top" wrapText="1"/>
      <protection locked="0"/>
    </xf>
    <xf numFmtId="0" fontId="0" fillId="0" borderId="0" xfId="0"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3" fillId="6" borderId="33" xfId="0" applyFont="1" applyFill="1" applyBorder="1" applyAlignment="1">
      <alignment horizontal="center" vertical="center" wrapText="1" readingOrder="1"/>
    </xf>
    <xf numFmtId="0" fontId="13" fillId="6" borderId="17" xfId="0" applyFont="1" applyFill="1" applyBorder="1" applyAlignment="1">
      <alignment horizontal="center" vertical="center" wrapText="1" readingOrder="1"/>
    </xf>
    <xf numFmtId="0" fontId="13" fillId="6" borderId="18"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34" xfId="0" applyFont="1" applyFill="1" applyBorder="1" applyAlignment="1">
      <alignment horizontal="center" vertical="center" wrapText="1" readingOrder="1"/>
    </xf>
    <xf numFmtId="39" fontId="11" fillId="0" borderId="35" xfId="1" applyNumberFormat="1" applyFont="1" applyFill="1" applyBorder="1" applyAlignment="1" applyProtection="1">
      <alignment horizontal="center" vertical="center" wrapText="1" readingOrder="1"/>
      <protection locked="0"/>
    </xf>
    <xf numFmtId="39" fontId="11" fillId="0" borderId="19" xfId="1" applyNumberFormat="1" applyFont="1" applyFill="1" applyBorder="1" applyAlignment="1" applyProtection="1">
      <alignment horizontal="center" vertical="center" wrapText="1" readingOrder="1"/>
      <protection locked="0"/>
    </xf>
    <xf numFmtId="39" fontId="11" fillId="0" borderId="18"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wrapText="1" readingOrder="1"/>
      <protection locked="0"/>
    </xf>
    <xf numFmtId="39" fontId="11" fillId="0" borderId="17" xfId="1" applyNumberFormat="1" applyFont="1" applyFill="1" applyBorder="1" applyAlignment="1" applyProtection="1">
      <alignment horizontal="center" vertical="center" wrapText="1" readingOrder="1"/>
      <protection locked="0"/>
    </xf>
    <xf numFmtId="39" fontId="33" fillId="0" borderId="18" xfId="1" applyNumberFormat="1" applyFont="1" applyFill="1" applyBorder="1" applyAlignment="1" applyProtection="1">
      <alignment horizontal="center" vertical="center" wrapText="1" readingOrder="1"/>
      <protection locked="0"/>
    </xf>
    <xf numFmtId="39" fontId="33" fillId="0" borderId="23" xfId="1" applyNumberFormat="1" applyFont="1" applyFill="1" applyBorder="1" applyAlignment="1" applyProtection="1">
      <alignment horizontal="center" vertical="center" wrapText="1" readingOrder="1"/>
      <protection locked="0"/>
    </xf>
    <xf numFmtId="39" fontId="33" fillId="0" borderId="17" xfId="1" applyNumberFormat="1" applyFont="1" applyFill="1" applyBorder="1" applyAlignment="1" applyProtection="1">
      <alignment horizontal="center" vertical="center" wrapText="1" readingOrder="1"/>
      <protection locked="0"/>
    </xf>
    <xf numFmtId="10" fontId="11" fillId="7" borderId="19" xfId="2" applyNumberFormat="1" applyFont="1" applyFill="1" applyBorder="1" applyAlignment="1" applyProtection="1">
      <alignment horizontal="center" vertical="center" wrapText="1" readingOrder="1"/>
    </xf>
    <xf numFmtId="10" fontId="11" fillId="7" borderId="36" xfId="2" applyNumberFormat="1" applyFont="1" applyFill="1" applyBorder="1" applyAlignment="1" applyProtection="1">
      <alignment horizontal="center" vertical="center" wrapText="1" readingOrder="1"/>
    </xf>
    <xf numFmtId="0" fontId="14" fillId="8" borderId="19" xfId="0" applyFont="1" applyFill="1" applyBorder="1" applyAlignment="1">
      <alignment horizontal="center" vertical="center" wrapText="1" readingOrder="1"/>
    </xf>
    <xf numFmtId="0" fontId="11" fillId="6" borderId="19" xfId="0" applyFont="1" applyFill="1" applyBorder="1" applyAlignment="1">
      <alignment vertical="top" wrapText="1"/>
    </xf>
    <xf numFmtId="0" fontId="11" fillId="6" borderId="36" xfId="0" applyFont="1" applyFill="1" applyBorder="1" applyAlignment="1">
      <alignment vertical="top" wrapText="1"/>
    </xf>
    <xf numFmtId="0" fontId="26" fillId="0" borderId="24" xfId="0" applyFont="1" applyBorder="1" applyAlignment="1" applyProtection="1">
      <alignment horizontal="left" vertical="center" wrapText="1"/>
      <protection locked="0"/>
    </xf>
    <xf numFmtId="0" fontId="26" fillId="0" borderId="30" xfId="0" applyFont="1" applyBorder="1" applyAlignment="1" applyProtection="1">
      <alignment horizontal="left" vertical="center" wrapText="1"/>
      <protection locked="0"/>
    </xf>
    <xf numFmtId="0" fontId="26" fillId="0" borderId="0" xfId="0" applyFont="1" applyAlignment="1" applyProtection="1">
      <alignment horizontal="left" vertical="center"/>
      <protection locked="0"/>
    </xf>
    <xf numFmtId="0" fontId="26" fillId="0" borderId="6" xfId="0" applyFont="1" applyBorder="1" applyAlignment="1" applyProtection="1">
      <alignment horizontal="left" vertical="center"/>
      <protection locked="0"/>
    </xf>
    <xf numFmtId="0" fontId="26" fillId="6" borderId="15" xfId="0" applyFont="1" applyFill="1" applyBorder="1" applyAlignment="1">
      <alignment horizontal="left" vertical="center" wrapText="1"/>
    </xf>
    <xf numFmtId="0" fontId="26" fillId="6" borderId="16" xfId="0" applyFont="1" applyFill="1" applyBorder="1" applyAlignment="1">
      <alignment horizontal="left" vertical="center" wrapText="1"/>
    </xf>
    <xf numFmtId="0" fontId="26" fillId="6" borderId="29" xfId="0" applyFont="1" applyFill="1" applyBorder="1" applyAlignment="1">
      <alignment horizontal="left" vertical="center" wrapText="1"/>
    </xf>
    <xf numFmtId="0" fontId="26" fillId="6" borderId="26" xfId="0" applyFont="1" applyFill="1" applyBorder="1" applyAlignment="1">
      <alignment horizontal="left" vertical="center" wrapText="1"/>
    </xf>
    <xf numFmtId="0" fontId="26" fillId="6" borderId="31" xfId="0" applyFont="1" applyFill="1" applyBorder="1" applyAlignment="1">
      <alignment horizontal="left" vertical="center" wrapText="1"/>
    </xf>
    <xf numFmtId="0" fontId="21" fillId="0" borderId="16" xfId="3" applyFont="1" applyBorder="1" applyAlignment="1">
      <alignment horizontal="left" wrapText="1"/>
    </xf>
    <xf numFmtId="0" fontId="21" fillId="0" borderId="29" xfId="3" applyFont="1" applyBorder="1" applyAlignment="1">
      <alignment horizontal="left" wrapText="1"/>
    </xf>
    <xf numFmtId="0" fontId="28" fillId="0" borderId="0" xfId="0" applyFont="1" applyAlignment="1" applyProtection="1">
      <alignment horizontal="left" vertical="center" wrapText="1"/>
      <protection locked="0"/>
    </xf>
    <xf numFmtId="0" fontId="28" fillId="0" borderId="6" xfId="0" applyFont="1" applyBorder="1" applyAlignment="1" applyProtection="1">
      <alignment horizontal="left" vertical="center" wrapText="1"/>
      <protection locked="0"/>
    </xf>
    <xf numFmtId="0" fontId="27" fillId="0" borderId="0" xfId="0" applyFont="1" applyAlignment="1">
      <alignment horizontal="left" wrapText="1"/>
    </xf>
    <xf numFmtId="0" fontId="27" fillId="0" borderId="6" xfId="0" applyFont="1" applyBorder="1" applyAlignment="1">
      <alignment horizontal="left" wrapText="1"/>
    </xf>
    <xf numFmtId="0" fontId="29" fillId="10" borderId="0" xfId="0" applyFont="1" applyFill="1" applyAlignment="1">
      <alignment horizontal="left" vertical="center" wrapText="1"/>
    </xf>
    <xf numFmtId="0" fontId="29" fillId="10" borderId="6" xfId="0" applyFont="1" applyFill="1" applyBorder="1" applyAlignment="1">
      <alignment horizontal="left" vertical="center" wrapText="1"/>
    </xf>
    <xf numFmtId="0" fontId="23" fillId="10" borderId="0" xfId="0" applyFont="1" applyFill="1" applyAlignment="1">
      <alignment horizontal="left" vertical="center" wrapText="1"/>
    </xf>
    <xf numFmtId="0" fontId="23" fillId="10" borderId="6" xfId="0" applyFont="1" applyFill="1" applyBorder="1" applyAlignment="1">
      <alignment horizontal="left" vertical="center" wrapText="1"/>
    </xf>
    <xf numFmtId="49" fontId="26" fillId="0" borderId="15" xfId="0" applyNumberFormat="1" applyFont="1" applyBorder="1" applyAlignment="1" applyProtection="1">
      <alignment horizontal="left" vertical="center" wrapText="1"/>
      <protection locked="0"/>
    </xf>
    <xf numFmtId="49" fontId="26" fillId="0" borderId="16" xfId="0" quotePrefix="1" applyNumberFormat="1" applyFont="1" applyBorder="1" applyAlignment="1" applyProtection="1">
      <alignment horizontal="left" vertical="center" wrapText="1"/>
      <protection locked="0"/>
    </xf>
    <xf numFmtId="49" fontId="26" fillId="0" borderId="29"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3" borderId="5" xfId="0" applyFill="1" applyBorder="1" applyAlignment="1">
      <alignment horizontal="center"/>
    </xf>
    <xf numFmtId="0" fontId="0" fillId="3" borderId="0" xfId="0" applyFill="1" applyAlignment="1">
      <alignment horizontal="center"/>
    </xf>
    <xf numFmtId="0" fontId="0" fillId="3" borderId="6" xfId="0" applyFill="1" applyBorder="1" applyAlignment="1">
      <alignment horizontal="center"/>
    </xf>
  </cellXfs>
  <cellStyles count="4">
    <cellStyle name="Millares" xfId="1" builtinId="3"/>
    <cellStyle name="Normal" xfId="0" builtinId="0"/>
    <cellStyle name="Normal 2" xfId="3" xr:uid="{00000000-0005-0000-0000-000002000000}"/>
    <cellStyle name="Porcentaje" xfId="2"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3" formatCode="#,##0"/>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minor"/>
      </font>
      <numFmt numFmtId="0" formatCode="General"/>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9"/>
        <color auto="1"/>
        <name val="Calibri"/>
        <scheme val="minor"/>
      </font>
      <numFmt numFmtId="0" formatCode="General"/>
      <fill>
        <patternFill patternType="none">
          <fgColor indexed="64"/>
          <bgColor indexed="65"/>
        </patternFill>
      </fill>
      <alignment horizontal="general" vertical="top" textRotation="0" wrapText="1" indent="0" justifyLastLine="0" shrinkToFit="0" readingOrder="0"/>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137161</xdr:colOff>
      <xdr:row>1</xdr:row>
      <xdr:rowOff>190500</xdr:rowOff>
    </xdr:from>
    <xdr:ext cx="1339214" cy="542924"/>
    <xdr:pic>
      <xdr:nvPicPr>
        <xdr:cNvPr id="2" name="Imagen 1">
          <a:extLst>
            <a:ext uri="{FF2B5EF4-FFF2-40B4-BE49-F238E27FC236}">
              <a16:creationId xmlns:a16="http://schemas.microsoft.com/office/drawing/2014/main" id="{706B1038-C5C6-49F3-A371-2D47C5066646}"/>
            </a:ext>
          </a:extLst>
        </xdr:cNvPr>
        <xdr:cNvPicPr>
          <a:picLocks noChangeAspect="1"/>
        </xdr:cNvPicPr>
      </xdr:nvPicPr>
      <xdr:blipFill>
        <a:blip xmlns:r="http://schemas.openxmlformats.org/officeDocument/2006/relationships" r:embed="rId1" cstate="print"/>
        <a:stretch>
          <a:fillRect/>
        </a:stretch>
      </xdr:blipFill>
      <xdr:spPr>
        <a:xfrm>
          <a:off x="137161" y="390525"/>
          <a:ext cx="1339214" cy="54292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nespaillat/Downloads/DEG-FORE013-Formulario-Informe-de-Evaluacion-Trimestral-de-Metas-Fisicas_28-marzo-2019%20(2).xlsx" TargetMode="External"/><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ormulario"/>
      <sheetName val="Historial de Cambios"/>
      <sheetName val="Validacion datos"/>
    </sheetNames>
    <sheetDataSet>
      <sheetData sheetId="0" refreshError="1"/>
      <sheetData sheetId="1" refreshError="1"/>
      <sheetData sheetId="2" refreshError="1">
        <row r="2">
          <cell r="A2">
            <v>1</v>
          </cell>
        </row>
        <row r="3">
          <cell r="A3">
            <v>2</v>
          </cell>
          <cell r="B3" t="str">
            <v>DESARROLLO SOCIAL</v>
          </cell>
        </row>
        <row r="4">
          <cell r="A4">
            <v>3</v>
          </cell>
          <cell r="B4" t="str">
            <v>DESARROLLO PRODUCTIVO</v>
          </cell>
        </row>
        <row r="5">
          <cell r="A5">
            <v>4</v>
          </cell>
          <cell r="B5" t="str">
            <v>DESARROLLO SOSTENIBLE</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4623" displayName="Tabla14623" ref="A29:J33"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+Tabla14623[[#This Row],[Física 
(E)]]/Tabla14623[[#This Row],[Física
(C)]]</calculatedColumnFormula>
    </tableColumn>
    <tableColumn id="8" xr3:uid="{00000000-0010-0000-0000-000008000000}" name="Financiero _x000a_(%) _x000a_H=F/D" dataDxfId="0">
      <calculatedColumnFormula>+Tabla14623[[#This Row],[Financiera 
 (F)]]/Tabla14623[[#This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3"/>
  <sheetViews>
    <sheetView tabSelected="1" zoomScaleNormal="100" zoomScaleSheetLayoutView="110" workbookViewId="0">
      <selection activeCell="M17" sqref="M17"/>
    </sheetView>
  </sheetViews>
  <sheetFormatPr baseColWidth="10" defaultRowHeight="15" x14ac:dyDescent="0.25"/>
  <cols>
    <col min="1" max="1" width="23.28515625" customWidth="1"/>
    <col min="2" max="2" width="15.7109375" customWidth="1"/>
    <col min="3" max="3" width="10" customWidth="1"/>
    <col min="4" max="4" width="12.140625" customWidth="1"/>
    <col min="5" max="5" width="9.28515625" customWidth="1"/>
    <col min="6" max="6" width="12.140625" customWidth="1"/>
    <col min="7" max="7" width="9.42578125" customWidth="1"/>
    <col min="8" max="8" width="11" customWidth="1"/>
  </cols>
  <sheetData>
    <row r="1" spans="1:11" ht="15.75" thickBot="1" x14ac:dyDescent="0.3"/>
    <row r="2" spans="1:11" ht="21.75" thickBot="1" x14ac:dyDescent="0.3">
      <c r="A2" s="12"/>
      <c r="B2" s="113" t="s">
        <v>50</v>
      </c>
      <c r="C2" s="114"/>
      <c r="D2" s="114"/>
      <c r="E2" s="114"/>
      <c r="F2" s="114"/>
      <c r="G2" s="114"/>
      <c r="H2" s="114"/>
      <c r="I2" s="114"/>
      <c r="J2" s="115"/>
      <c r="K2" s="1"/>
    </row>
    <row r="3" spans="1:11" ht="15" customHeight="1" thickBot="1" x14ac:dyDescent="0.3">
      <c r="A3" s="13"/>
      <c r="B3" s="116" t="s">
        <v>0</v>
      </c>
      <c r="C3" s="117"/>
      <c r="D3" s="116" t="s">
        <v>1</v>
      </c>
      <c r="E3" s="117"/>
      <c r="F3" s="117"/>
      <c r="G3" s="117"/>
      <c r="H3" s="118"/>
      <c r="I3" s="2" t="s">
        <v>2</v>
      </c>
      <c r="J3" s="3" t="s">
        <v>3</v>
      </c>
      <c r="K3" s="1"/>
    </row>
    <row r="4" spans="1:11" ht="27.75" customHeight="1" thickBot="1" x14ac:dyDescent="0.3">
      <c r="A4" s="14"/>
      <c r="B4" s="119" t="s">
        <v>4</v>
      </c>
      <c r="C4" s="120"/>
      <c r="D4" s="119" t="s">
        <v>85</v>
      </c>
      <c r="E4" s="120"/>
      <c r="F4" s="120"/>
      <c r="G4" s="120"/>
      <c r="H4" s="121"/>
      <c r="I4" s="23">
        <v>44589</v>
      </c>
      <c r="J4" s="16">
        <v>0</v>
      </c>
      <c r="K4" s="1"/>
    </row>
    <row r="5" spans="1:11" x14ac:dyDescent="0.25">
      <c r="A5" s="122"/>
      <c r="B5" s="123"/>
      <c r="C5" s="123"/>
      <c r="D5" s="124"/>
      <c r="E5" s="124"/>
      <c r="F5" s="124"/>
      <c r="G5" s="124"/>
      <c r="H5" s="124"/>
      <c r="I5" s="123"/>
      <c r="J5" s="125"/>
      <c r="K5" s="1"/>
    </row>
    <row r="6" spans="1:11" ht="3" customHeight="1" x14ac:dyDescent="0.25">
      <c r="A6" s="126"/>
      <c r="B6" s="127"/>
      <c r="C6" s="127"/>
      <c r="D6" s="127"/>
      <c r="E6" s="127"/>
      <c r="F6" s="127"/>
      <c r="G6" s="127"/>
      <c r="H6" s="127"/>
      <c r="I6" s="127"/>
      <c r="J6" s="128"/>
      <c r="K6" s="1"/>
    </row>
    <row r="7" spans="1:11" ht="15.75" x14ac:dyDescent="0.25">
      <c r="A7" s="49" t="s">
        <v>5</v>
      </c>
      <c r="B7" s="50"/>
      <c r="C7" s="50"/>
      <c r="D7" s="50"/>
      <c r="E7" s="50"/>
      <c r="F7" s="50"/>
      <c r="G7" s="50"/>
      <c r="H7" s="50"/>
      <c r="I7" s="50"/>
      <c r="J7" s="51"/>
      <c r="K7" s="1"/>
    </row>
    <row r="8" spans="1:11" ht="15.75" x14ac:dyDescent="0.25">
      <c r="A8" s="52" t="s">
        <v>6</v>
      </c>
      <c r="B8" s="53"/>
      <c r="C8" s="53"/>
      <c r="D8" s="53"/>
      <c r="E8" s="53"/>
      <c r="F8" s="53"/>
      <c r="G8" s="53"/>
      <c r="H8" s="53"/>
      <c r="I8" s="53"/>
      <c r="J8" s="54"/>
      <c r="K8" s="1"/>
    </row>
    <row r="9" spans="1:11" ht="15.75" x14ac:dyDescent="0.25">
      <c r="A9" s="29" t="s">
        <v>7</v>
      </c>
      <c r="B9" s="110" t="s">
        <v>53</v>
      </c>
      <c r="C9" s="111"/>
      <c r="D9" s="111"/>
      <c r="E9" s="111"/>
      <c r="F9" s="111"/>
      <c r="G9" s="111"/>
      <c r="H9" s="111"/>
      <c r="I9" s="111"/>
      <c r="J9" s="112"/>
      <c r="K9" s="1"/>
    </row>
    <row r="10" spans="1:11" ht="15" customHeight="1" x14ac:dyDescent="0.25">
      <c r="A10" s="30" t="s">
        <v>35</v>
      </c>
      <c r="B10" s="110" t="s">
        <v>53</v>
      </c>
      <c r="C10" s="111"/>
      <c r="D10" s="111"/>
      <c r="E10" s="111"/>
      <c r="F10" s="111"/>
      <c r="G10" s="111"/>
      <c r="H10" s="111"/>
      <c r="I10" s="111"/>
      <c r="J10" s="112"/>
      <c r="K10" s="1"/>
    </row>
    <row r="11" spans="1:11" ht="15" customHeight="1" x14ac:dyDescent="0.25">
      <c r="A11" s="30" t="s">
        <v>36</v>
      </c>
      <c r="B11" s="110" t="s">
        <v>53</v>
      </c>
      <c r="C11" s="111"/>
      <c r="D11" s="111"/>
      <c r="E11" s="111"/>
      <c r="F11" s="111"/>
      <c r="G11" s="111"/>
      <c r="H11" s="111"/>
      <c r="I11" s="111"/>
      <c r="J11" s="112"/>
      <c r="K11" s="1"/>
    </row>
    <row r="12" spans="1:11" ht="48.6" customHeight="1" x14ac:dyDescent="0.25">
      <c r="A12" s="31" t="s">
        <v>8</v>
      </c>
      <c r="B12" s="91" t="s">
        <v>51</v>
      </c>
      <c r="C12" s="91"/>
      <c r="D12" s="91"/>
      <c r="E12" s="91"/>
      <c r="F12" s="91"/>
      <c r="G12" s="91"/>
      <c r="H12" s="91"/>
      <c r="I12" s="91"/>
      <c r="J12" s="92"/>
      <c r="K12" s="4"/>
    </row>
    <row r="13" spans="1:11" ht="27" customHeight="1" x14ac:dyDescent="0.25">
      <c r="A13" s="31" t="s">
        <v>9</v>
      </c>
      <c r="B13" s="93" t="s">
        <v>52</v>
      </c>
      <c r="C13" s="93"/>
      <c r="D13" s="93"/>
      <c r="E13" s="93"/>
      <c r="F13" s="93"/>
      <c r="G13" s="93"/>
      <c r="H13" s="93"/>
      <c r="I13" s="93"/>
      <c r="J13" s="94"/>
      <c r="K13" s="4"/>
    </row>
    <row r="14" spans="1:11" ht="24.75" customHeight="1" x14ac:dyDescent="0.25">
      <c r="A14" s="49" t="s">
        <v>10</v>
      </c>
      <c r="B14" s="50"/>
      <c r="C14" s="50"/>
      <c r="D14" s="50"/>
      <c r="E14" s="50"/>
      <c r="F14" s="50"/>
      <c r="G14" s="50"/>
      <c r="H14" s="50"/>
      <c r="I14" s="50"/>
      <c r="J14" s="51"/>
      <c r="K14" s="4"/>
    </row>
    <row r="15" spans="1:11" ht="37.5" customHeight="1" x14ac:dyDescent="0.25">
      <c r="A15" s="31" t="s">
        <v>11</v>
      </c>
      <c r="B15" s="15">
        <v>3</v>
      </c>
      <c r="C15" s="95" t="str">
        <f>IFERROR(VLOOKUP(B15,'[1]Validacion datos'!A3:B6,2,FALSE),"")</f>
        <v>DESARROLLO PRODUCTIVO</v>
      </c>
      <c r="D15" s="96"/>
      <c r="E15" s="96"/>
      <c r="F15" s="96"/>
      <c r="G15" s="96"/>
      <c r="H15" s="96"/>
      <c r="I15" s="96"/>
      <c r="J15" s="97"/>
      <c r="K15" s="4"/>
    </row>
    <row r="16" spans="1:11" ht="39" customHeight="1" x14ac:dyDescent="0.25">
      <c r="A16" s="31" t="s">
        <v>12</v>
      </c>
      <c r="B16" s="22">
        <v>3.5</v>
      </c>
      <c r="C16" s="98" t="str">
        <f>IFERROR(VLOOKUP(B16,'[1]Validacion datos'!A9:B27,2,FALSE),"")</f>
        <v>Estructura productiva sectorial y territorialmente adecuada, integrada competitivamente a la economía global y que aprovecha las oportunidades del mercado local.</v>
      </c>
      <c r="D16" s="98"/>
      <c r="E16" s="98"/>
      <c r="F16" s="98"/>
      <c r="G16" s="98"/>
      <c r="H16" s="98"/>
      <c r="I16" s="98"/>
      <c r="J16" s="99"/>
      <c r="K16" s="4"/>
    </row>
    <row r="17" spans="1:14" ht="45.75" customHeight="1" x14ac:dyDescent="0.25">
      <c r="A17" s="32" t="s">
        <v>13</v>
      </c>
      <c r="B17" s="5" t="s">
        <v>59</v>
      </c>
      <c r="C17" s="100" t="s">
        <v>54</v>
      </c>
      <c r="D17" s="100"/>
      <c r="E17" s="100"/>
      <c r="F17" s="100"/>
      <c r="G17" s="100"/>
      <c r="H17" s="100"/>
      <c r="I17" s="100"/>
      <c r="J17" s="101"/>
      <c r="K17" s="4"/>
    </row>
    <row r="18" spans="1:14" ht="15.75" x14ac:dyDescent="0.25">
      <c r="A18" s="49" t="s">
        <v>14</v>
      </c>
      <c r="B18" s="50"/>
      <c r="C18" s="50"/>
      <c r="D18" s="50"/>
      <c r="E18" s="50"/>
      <c r="F18" s="50"/>
      <c r="G18" s="50"/>
      <c r="H18" s="50"/>
      <c r="I18" s="50"/>
      <c r="J18" s="51"/>
      <c r="K18" s="4"/>
    </row>
    <row r="19" spans="1:14" ht="29.25" customHeight="1" x14ac:dyDescent="0.25">
      <c r="A19" s="31" t="s">
        <v>15</v>
      </c>
      <c r="B19" s="102" t="s">
        <v>60</v>
      </c>
      <c r="C19" s="102"/>
      <c r="D19" s="102"/>
      <c r="E19" s="102"/>
      <c r="F19" s="102"/>
      <c r="G19" s="102"/>
      <c r="H19" s="102"/>
      <c r="I19" s="102"/>
      <c r="J19" s="103"/>
      <c r="K19" s="4"/>
    </row>
    <row r="20" spans="1:14" ht="158.25" customHeight="1" x14ac:dyDescent="0.25">
      <c r="A20" s="33" t="s">
        <v>16</v>
      </c>
      <c r="B20" s="104" t="s">
        <v>69</v>
      </c>
      <c r="C20" s="104"/>
      <c r="D20" s="104"/>
      <c r="E20" s="104"/>
      <c r="F20" s="104"/>
      <c r="G20" s="104"/>
      <c r="H20" s="104"/>
      <c r="I20" s="104"/>
      <c r="J20" s="105"/>
      <c r="K20" s="4"/>
    </row>
    <row r="21" spans="1:14" ht="28.5" customHeight="1" x14ac:dyDescent="0.25">
      <c r="A21" s="33" t="s">
        <v>17</v>
      </c>
      <c r="B21" s="106" t="s">
        <v>70</v>
      </c>
      <c r="C21" s="106"/>
      <c r="D21" s="106"/>
      <c r="E21" s="106"/>
      <c r="F21" s="106"/>
      <c r="G21" s="106"/>
      <c r="H21" s="106"/>
      <c r="I21" s="106"/>
      <c r="J21" s="107"/>
      <c r="K21" s="4"/>
    </row>
    <row r="22" spans="1:14" ht="41.25" customHeight="1" x14ac:dyDescent="0.25">
      <c r="A22" s="33" t="s">
        <v>37</v>
      </c>
      <c r="B22" s="108" t="s">
        <v>79</v>
      </c>
      <c r="C22" s="108"/>
      <c r="D22" s="108"/>
      <c r="E22" s="108"/>
      <c r="F22" s="108"/>
      <c r="G22" s="108"/>
      <c r="H22" s="108"/>
      <c r="I22" s="108"/>
      <c r="J22" s="109"/>
      <c r="K22" s="1"/>
      <c r="M22" s="28"/>
    </row>
    <row r="23" spans="1:14" ht="19.5" customHeight="1" x14ac:dyDescent="0.25">
      <c r="A23" s="49" t="s">
        <v>74</v>
      </c>
      <c r="B23" s="50"/>
      <c r="C23" s="50"/>
      <c r="D23" s="50"/>
      <c r="E23" s="50"/>
      <c r="F23" s="50"/>
      <c r="G23" s="50"/>
      <c r="H23" s="50"/>
      <c r="I23" s="50"/>
      <c r="J23" s="51"/>
      <c r="K23" s="4"/>
    </row>
    <row r="24" spans="1:14" ht="15.75" x14ac:dyDescent="0.25">
      <c r="A24" s="52" t="s">
        <v>18</v>
      </c>
      <c r="B24" s="53"/>
      <c r="C24" s="53"/>
      <c r="D24" s="53"/>
      <c r="E24" s="53"/>
      <c r="F24" s="53"/>
      <c r="G24" s="53"/>
      <c r="H24" s="53"/>
      <c r="I24" s="53"/>
      <c r="J24" s="54"/>
      <c r="K24" s="1"/>
    </row>
    <row r="25" spans="1:14" ht="15" customHeight="1" x14ac:dyDescent="0.25">
      <c r="A25" s="73" t="s">
        <v>19</v>
      </c>
      <c r="B25" s="74"/>
      <c r="C25" s="75" t="s">
        <v>20</v>
      </c>
      <c r="D25" s="76"/>
      <c r="E25" s="76"/>
      <c r="F25" s="76" t="s">
        <v>21</v>
      </c>
      <c r="G25" s="76"/>
      <c r="H25" s="74"/>
      <c r="I25" s="75" t="s">
        <v>22</v>
      </c>
      <c r="J25" s="77"/>
      <c r="K25" s="4"/>
    </row>
    <row r="26" spans="1:14" x14ac:dyDescent="0.25">
      <c r="A26" s="78">
        <v>447091686</v>
      </c>
      <c r="B26" s="79"/>
      <c r="C26" s="80">
        <v>532311093.61000001</v>
      </c>
      <c r="D26" s="81"/>
      <c r="E26" s="82"/>
      <c r="F26" s="83">
        <v>84765459.209999993</v>
      </c>
      <c r="G26" s="84"/>
      <c r="H26" s="85"/>
      <c r="I26" s="86">
        <v>0.15920000000000001</v>
      </c>
      <c r="J26" s="87"/>
      <c r="K26" s="4"/>
    </row>
    <row r="27" spans="1:14" ht="15.75" x14ac:dyDescent="0.25">
      <c r="A27" s="52" t="s">
        <v>23</v>
      </c>
      <c r="B27" s="53"/>
      <c r="C27" s="53"/>
      <c r="D27" s="53"/>
      <c r="E27" s="53"/>
      <c r="F27" s="53"/>
      <c r="G27" s="53"/>
      <c r="H27" s="53"/>
      <c r="I27" s="53"/>
      <c r="J27" s="54"/>
      <c r="K27" s="1"/>
    </row>
    <row r="28" spans="1:14" ht="29.45" customHeight="1" x14ac:dyDescent="0.25">
      <c r="A28" s="34"/>
      <c r="C28" s="88" t="s">
        <v>49</v>
      </c>
      <c r="D28" s="89"/>
      <c r="E28" s="88" t="s">
        <v>47</v>
      </c>
      <c r="F28" s="89"/>
      <c r="G28" s="88" t="s">
        <v>48</v>
      </c>
      <c r="H28" s="88"/>
      <c r="I28" s="88" t="s">
        <v>24</v>
      </c>
      <c r="J28" s="90"/>
      <c r="K28" s="4"/>
    </row>
    <row r="29" spans="1:14" ht="38.25" x14ac:dyDescent="0.25">
      <c r="A29" s="35" t="s">
        <v>25</v>
      </c>
      <c r="B29" s="6" t="s">
        <v>26</v>
      </c>
      <c r="C29" s="6" t="s">
        <v>38</v>
      </c>
      <c r="D29" s="6" t="s">
        <v>39</v>
      </c>
      <c r="E29" s="6" t="s">
        <v>41</v>
      </c>
      <c r="F29" s="6" t="s">
        <v>42</v>
      </c>
      <c r="G29" s="6" t="s">
        <v>43</v>
      </c>
      <c r="H29" s="6" t="s">
        <v>44</v>
      </c>
      <c r="I29" s="6" t="s">
        <v>45</v>
      </c>
      <c r="J29" s="36" t="s">
        <v>46</v>
      </c>
      <c r="K29" s="4"/>
      <c r="N29" s="17"/>
    </row>
    <row r="30" spans="1:14" ht="54" customHeight="1" x14ac:dyDescent="0.25">
      <c r="A30" s="37" t="s">
        <v>65</v>
      </c>
      <c r="B30" s="38" t="s">
        <v>55</v>
      </c>
      <c r="C30" s="7">
        <v>2104</v>
      </c>
      <c r="D30" s="8">
        <v>30811001</v>
      </c>
      <c r="E30" s="18">
        <v>371</v>
      </c>
      <c r="F30" s="8">
        <v>7183072</v>
      </c>
      <c r="G30" s="25">
        <v>408</v>
      </c>
      <c r="H30" s="8">
        <v>7174935.4400000004</v>
      </c>
      <c r="I30" s="9">
        <f>+Tabla14623[[#This Row],[Física 
(E)]]/Tabla14623[[#This Row],[Física
(C)]]</f>
        <v>1.0997304582210243</v>
      </c>
      <c r="J30" s="39">
        <f>+Tabla14623[[#This Row],[Financiera 
 (F)]]/Tabla14623[[#This Row],[Financiera
(D)]]</f>
        <v>0.99886725902232365</v>
      </c>
      <c r="K30" s="4"/>
    </row>
    <row r="31" spans="1:14" ht="63.75" customHeight="1" x14ac:dyDescent="0.25">
      <c r="A31" s="37" t="s">
        <v>66</v>
      </c>
      <c r="B31" s="38" t="s">
        <v>57</v>
      </c>
      <c r="C31" s="7">
        <v>1283</v>
      </c>
      <c r="D31" s="8">
        <v>37594556</v>
      </c>
      <c r="E31" s="18">
        <v>215</v>
      </c>
      <c r="F31" s="8">
        <v>8952389</v>
      </c>
      <c r="G31" s="25">
        <v>225</v>
      </c>
      <c r="H31" s="8">
        <v>8950642.6799999997</v>
      </c>
      <c r="I31" s="9">
        <f>+Tabla14623[[#This Row],[Física 
(E)]]/Tabla14623[[#This Row],[Física
(C)]]</f>
        <v>1.0465116279069768</v>
      </c>
      <c r="J31" s="39">
        <f>+Tabla14623[[#This Row],[Financiera 
 (F)]]/Tabla14623[[#This Row],[Financiera
(D)]]</f>
        <v>0.99980493251577873</v>
      </c>
      <c r="K31" s="4"/>
    </row>
    <row r="32" spans="1:14" ht="48.75" customHeight="1" x14ac:dyDescent="0.25">
      <c r="A32" s="37" t="s">
        <v>71</v>
      </c>
      <c r="B32" s="38" t="s">
        <v>56</v>
      </c>
      <c r="C32" s="7">
        <v>57918</v>
      </c>
      <c r="D32" s="8">
        <v>65653395</v>
      </c>
      <c r="E32" s="18">
        <v>13500</v>
      </c>
      <c r="F32" s="8">
        <v>15305661</v>
      </c>
      <c r="G32" s="25">
        <v>13407</v>
      </c>
      <c r="H32" s="8">
        <v>15303599.84</v>
      </c>
      <c r="I32" s="9">
        <f>+Tabla14623[[#This Row],[Física 
(E)]]/Tabla14623[[#This Row],[Física
(C)]]</f>
        <v>0.99311111111111106</v>
      </c>
      <c r="J32" s="39">
        <f>+Tabla14623[[#This Row],[Financiera 
 (F)]]/Tabla14623[[#This Row],[Financiera
(D)]]</f>
        <v>0.99986533348674067</v>
      </c>
      <c r="K32" s="4"/>
    </row>
    <row r="33" spans="1:11" ht="66.75" customHeight="1" x14ac:dyDescent="0.25">
      <c r="A33" s="37" t="s">
        <v>67</v>
      </c>
      <c r="B33" s="40" t="s">
        <v>58</v>
      </c>
      <c r="C33" s="10">
        <v>487</v>
      </c>
      <c r="D33" s="11">
        <v>7400000</v>
      </c>
      <c r="E33" s="19">
        <v>100</v>
      </c>
      <c r="F33" s="11">
        <v>1739375</v>
      </c>
      <c r="G33" s="26">
        <v>99</v>
      </c>
      <c r="H33" s="11">
        <v>1738382.32</v>
      </c>
      <c r="I33" s="9">
        <f>+Tabla14623[[#This Row],[Física 
(E)]]/Tabla14623[[#This Row],[Física
(C)]]</f>
        <v>0.99</v>
      </c>
      <c r="J33" s="39">
        <f>+Tabla14623[[#This Row],[Financiera 
 (F)]]/Tabla14623[[#This Row],[Financiera
(D)]]</f>
        <v>0.99942928925619834</v>
      </c>
      <c r="K33" s="4"/>
    </row>
    <row r="34" spans="1:11" ht="15.75" x14ac:dyDescent="0.25">
      <c r="A34" s="49" t="s">
        <v>27</v>
      </c>
      <c r="B34" s="50"/>
      <c r="C34" s="50"/>
      <c r="D34" s="50"/>
      <c r="E34" s="50"/>
      <c r="F34" s="50"/>
      <c r="G34" s="50"/>
      <c r="H34" s="50"/>
      <c r="I34" s="50"/>
      <c r="J34" s="51"/>
      <c r="K34" s="4"/>
    </row>
    <row r="35" spans="1:11" ht="15.75" x14ac:dyDescent="0.25">
      <c r="A35" s="52" t="s">
        <v>28</v>
      </c>
      <c r="B35" s="53"/>
      <c r="C35" s="53"/>
      <c r="D35" s="53"/>
      <c r="E35" s="53"/>
      <c r="F35" s="53"/>
      <c r="G35" s="53"/>
      <c r="H35" s="53"/>
      <c r="I35" s="53"/>
      <c r="J35" s="54"/>
      <c r="K35" s="1"/>
    </row>
    <row r="36" spans="1:11" ht="21.75" customHeight="1" x14ac:dyDescent="0.25">
      <c r="A36" s="41" t="s">
        <v>29</v>
      </c>
      <c r="B36" s="55" t="s">
        <v>65</v>
      </c>
      <c r="C36" s="55"/>
      <c r="D36" s="55"/>
      <c r="E36" s="55"/>
      <c r="F36" s="55"/>
      <c r="G36" s="55"/>
      <c r="H36" s="55"/>
      <c r="I36" s="55"/>
      <c r="J36" s="56"/>
      <c r="K36" s="4"/>
    </row>
    <row r="37" spans="1:11" ht="51.75" customHeight="1" x14ac:dyDescent="0.25">
      <c r="A37" s="41" t="s">
        <v>30</v>
      </c>
      <c r="B37" s="71" t="s">
        <v>61</v>
      </c>
      <c r="C37" s="71"/>
      <c r="D37" s="71"/>
      <c r="E37" s="71"/>
      <c r="F37" s="71"/>
      <c r="G37" s="71"/>
      <c r="H37" s="71"/>
      <c r="I37" s="71"/>
      <c r="J37" s="72"/>
      <c r="K37" s="4"/>
    </row>
    <row r="38" spans="1:11" ht="64.5" customHeight="1" x14ac:dyDescent="0.25">
      <c r="A38" s="41" t="s">
        <v>31</v>
      </c>
      <c r="B38" s="59" t="s">
        <v>80</v>
      </c>
      <c r="C38" s="59"/>
      <c r="D38" s="59"/>
      <c r="E38" s="59"/>
      <c r="F38" s="59"/>
      <c r="G38" s="59"/>
      <c r="H38" s="59"/>
      <c r="I38" s="59"/>
      <c r="J38" s="60"/>
      <c r="K38" s="4"/>
    </row>
    <row r="39" spans="1:11" ht="30.6" customHeight="1" x14ac:dyDescent="0.25">
      <c r="A39" s="41" t="s">
        <v>32</v>
      </c>
      <c r="B39" s="61" t="s">
        <v>73</v>
      </c>
      <c r="C39" s="61"/>
      <c r="D39" s="61"/>
      <c r="E39" s="61"/>
      <c r="F39" s="61"/>
      <c r="G39" s="61"/>
      <c r="H39" s="61"/>
      <c r="I39" s="61"/>
      <c r="J39" s="62"/>
      <c r="K39" s="4"/>
    </row>
    <row r="40" spans="1:11" ht="15.75" x14ac:dyDescent="0.25">
      <c r="A40" s="49" t="s">
        <v>33</v>
      </c>
      <c r="B40" s="50"/>
      <c r="C40" s="50"/>
      <c r="D40" s="50"/>
      <c r="E40" s="50"/>
      <c r="F40" s="50"/>
      <c r="G40" s="50"/>
      <c r="H40" s="50"/>
      <c r="I40" s="50"/>
      <c r="J40" s="51"/>
      <c r="K40" s="4"/>
    </row>
    <row r="41" spans="1:11" ht="15.75" x14ac:dyDescent="0.25">
      <c r="A41" s="43" t="s">
        <v>34</v>
      </c>
      <c r="B41" s="44"/>
      <c r="C41" s="44"/>
      <c r="D41" s="44"/>
      <c r="E41" s="44"/>
      <c r="F41" s="44"/>
      <c r="G41" s="44"/>
      <c r="H41" s="44"/>
      <c r="I41" s="44"/>
      <c r="J41" s="45"/>
      <c r="K41" s="1"/>
    </row>
    <row r="42" spans="1:11" ht="40.5" customHeight="1" x14ac:dyDescent="0.25">
      <c r="A42" s="68" t="s">
        <v>77</v>
      </c>
      <c r="B42" s="69"/>
      <c r="C42" s="69"/>
      <c r="D42" s="69"/>
      <c r="E42" s="69"/>
      <c r="F42" s="69"/>
      <c r="G42" s="69"/>
      <c r="H42" s="69"/>
      <c r="I42" s="69"/>
      <c r="J42" s="70"/>
      <c r="K42" s="4"/>
    </row>
    <row r="43" spans="1:11" ht="15.75" x14ac:dyDescent="0.25">
      <c r="A43" s="49" t="s">
        <v>27</v>
      </c>
      <c r="B43" s="50"/>
      <c r="C43" s="50"/>
      <c r="D43" s="50"/>
      <c r="E43" s="50"/>
      <c r="F43" s="50"/>
      <c r="G43" s="50"/>
      <c r="H43" s="50"/>
      <c r="I43" s="50"/>
      <c r="J43" s="51"/>
      <c r="K43" s="4"/>
    </row>
    <row r="44" spans="1:11" ht="15.75" x14ac:dyDescent="0.25">
      <c r="A44" s="52" t="s">
        <v>28</v>
      </c>
      <c r="B44" s="53"/>
      <c r="C44" s="53"/>
      <c r="D44" s="53"/>
      <c r="E44" s="53"/>
      <c r="F44" s="53"/>
      <c r="G44" s="53"/>
      <c r="H44" s="53"/>
      <c r="I44" s="53"/>
      <c r="J44" s="54"/>
      <c r="K44" s="4"/>
    </row>
    <row r="45" spans="1:11" ht="26.45" customHeight="1" x14ac:dyDescent="0.25">
      <c r="A45" s="41" t="s">
        <v>29</v>
      </c>
      <c r="B45" s="55" t="s">
        <v>66</v>
      </c>
      <c r="C45" s="55"/>
      <c r="D45" s="55"/>
      <c r="E45" s="55"/>
      <c r="F45" s="55"/>
      <c r="G45" s="55"/>
      <c r="H45" s="55"/>
      <c r="I45" s="55"/>
      <c r="J45" s="56"/>
      <c r="K45" s="4"/>
    </row>
    <row r="46" spans="1:11" ht="42" customHeight="1" x14ac:dyDescent="0.25">
      <c r="A46" s="41" t="s">
        <v>30</v>
      </c>
      <c r="B46" s="57" t="s">
        <v>63</v>
      </c>
      <c r="C46" s="57"/>
      <c r="D46" s="57"/>
      <c r="E46" s="57"/>
      <c r="F46" s="57"/>
      <c r="G46" s="57"/>
      <c r="H46" s="57"/>
      <c r="I46" s="57"/>
      <c r="J46" s="58"/>
      <c r="K46" s="20"/>
    </row>
    <row r="47" spans="1:11" ht="78" customHeight="1" x14ac:dyDescent="0.25">
      <c r="A47" s="41" t="s">
        <v>31</v>
      </c>
      <c r="B47" s="66" t="s">
        <v>81</v>
      </c>
      <c r="C47" s="66"/>
      <c r="D47" s="66"/>
      <c r="E47" s="66"/>
      <c r="F47" s="66"/>
      <c r="G47" s="66"/>
      <c r="H47" s="66"/>
      <c r="I47" s="66"/>
      <c r="J47" s="67"/>
      <c r="K47" s="4"/>
    </row>
    <row r="48" spans="1:11" ht="27.75" customHeight="1" x14ac:dyDescent="0.25">
      <c r="A48" s="41" t="s">
        <v>32</v>
      </c>
      <c r="B48" s="61" t="s">
        <v>73</v>
      </c>
      <c r="C48" s="61"/>
      <c r="D48" s="61"/>
      <c r="E48" s="61"/>
      <c r="F48" s="61"/>
      <c r="G48" s="61"/>
      <c r="H48" s="61"/>
      <c r="I48" s="61"/>
      <c r="J48" s="62"/>
      <c r="K48" s="4"/>
    </row>
    <row r="49" spans="1:11" ht="25.5" customHeight="1" x14ac:dyDescent="0.25">
      <c r="A49" s="49" t="s">
        <v>33</v>
      </c>
      <c r="B49" s="50"/>
      <c r="C49" s="50"/>
      <c r="D49" s="50"/>
      <c r="E49" s="50"/>
      <c r="F49" s="50"/>
      <c r="G49" s="50"/>
      <c r="H49" s="50"/>
      <c r="I49" s="50"/>
      <c r="J49" s="51"/>
      <c r="K49" s="4"/>
    </row>
    <row r="50" spans="1:11" ht="28.5" customHeight="1" x14ac:dyDescent="0.25">
      <c r="A50" s="43" t="s">
        <v>34</v>
      </c>
      <c r="B50" s="44"/>
      <c r="C50" s="44"/>
      <c r="D50" s="44"/>
      <c r="E50" s="44"/>
      <c r="F50" s="44"/>
      <c r="G50" s="44"/>
      <c r="H50" s="44"/>
      <c r="I50" s="44"/>
      <c r="J50" s="45"/>
      <c r="K50" s="4"/>
    </row>
    <row r="51" spans="1:11" ht="106.5" customHeight="1" x14ac:dyDescent="0.25">
      <c r="A51" s="68" t="s">
        <v>78</v>
      </c>
      <c r="B51" s="69"/>
      <c r="C51" s="69"/>
      <c r="D51" s="69"/>
      <c r="E51" s="69"/>
      <c r="F51" s="69"/>
      <c r="G51" s="69"/>
      <c r="H51" s="69"/>
      <c r="I51" s="69"/>
      <c r="J51" s="70"/>
      <c r="K51" s="4"/>
    </row>
    <row r="52" spans="1:11" ht="15.75" x14ac:dyDescent="0.25">
      <c r="A52" s="49" t="s">
        <v>27</v>
      </c>
      <c r="B52" s="50"/>
      <c r="C52" s="50"/>
      <c r="D52" s="50"/>
      <c r="E52" s="50"/>
      <c r="F52" s="50"/>
      <c r="G52" s="50"/>
      <c r="H52" s="50"/>
      <c r="I52" s="50"/>
      <c r="J52" s="51"/>
      <c r="K52" s="4"/>
    </row>
    <row r="53" spans="1:11" ht="15.75" x14ac:dyDescent="0.25">
      <c r="A53" s="52" t="s">
        <v>28</v>
      </c>
      <c r="B53" s="53"/>
      <c r="C53" s="53"/>
      <c r="D53" s="53"/>
      <c r="E53" s="53"/>
      <c r="F53" s="53"/>
      <c r="G53" s="53"/>
      <c r="H53" s="53"/>
      <c r="I53" s="53"/>
      <c r="J53" s="54"/>
      <c r="K53" s="4"/>
    </row>
    <row r="54" spans="1:11" ht="24" customHeight="1" x14ac:dyDescent="0.25">
      <c r="A54" s="41" t="s">
        <v>29</v>
      </c>
      <c r="B54" s="55" t="s">
        <v>72</v>
      </c>
      <c r="C54" s="55"/>
      <c r="D54" s="55"/>
      <c r="E54" s="55"/>
      <c r="F54" s="55"/>
      <c r="G54" s="55"/>
      <c r="H54" s="55"/>
      <c r="I54" s="55"/>
      <c r="J54" s="56"/>
      <c r="K54" s="4"/>
    </row>
    <row r="55" spans="1:11" ht="75" customHeight="1" x14ac:dyDescent="0.25">
      <c r="A55" s="41" t="s">
        <v>30</v>
      </c>
      <c r="B55" s="57" t="s">
        <v>62</v>
      </c>
      <c r="C55" s="57"/>
      <c r="D55" s="57"/>
      <c r="E55" s="57"/>
      <c r="F55" s="57"/>
      <c r="G55" s="57"/>
      <c r="H55" s="57"/>
      <c r="I55" s="57"/>
      <c r="J55" s="58"/>
      <c r="K55" s="20"/>
    </row>
    <row r="56" spans="1:11" ht="61.5" customHeight="1" x14ac:dyDescent="0.25">
      <c r="A56" s="41" t="s">
        <v>31</v>
      </c>
      <c r="B56" s="59" t="s">
        <v>82</v>
      </c>
      <c r="C56" s="59"/>
      <c r="D56" s="59"/>
      <c r="E56" s="59"/>
      <c r="F56" s="59"/>
      <c r="G56" s="59"/>
      <c r="H56" s="59"/>
      <c r="I56" s="59"/>
      <c r="J56" s="60"/>
      <c r="K56" s="4"/>
    </row>
    <row r="57" spans="1:11" ht="34.15" customHeight="1" x14ac:dyDescent="0.25">
      <c r="A57" s="41" t="s">
        <v>32</v>
      </c>
      <c r="B57" s="61" t="s">
        <v>73</v>
      </c>
      <c r="C57" s="61"/>
      <c r="D57" s="61"/>
      <c r="E57" s="61"/>
      <c r="F57" s="61"/>
      <c r="G57" s="61"/>
      <c r="H57" s="61"/>
      <c r="I57" s="61"/>
      <c r="J57" s="62"/>
      <c r="K57" s="4"/>
    </row>
    <row r="58" spans="1:11" ht="24" customHeight="1" x14ac:dyDescent="0.25">
      <c r="A58" s="49" t="s">
        <v>33</v>
      </c>
      <c r="B58" s="50"/>
      <c r="C58" s="50"/>
      <c r="D58" s="50"/>
      <c r="E58" s="50"/>
      <c r="F58" s="50"/>
      <c r="G58" s="50"/>
      <c r="H58" s="50"/>
      <c r="I58" s="50"/>
      <c r="J58" s="51"/>
      <c r="K58" s="4"/>
    </row>
    <row r="59" spans="1:11" ht="15.75" x14ac:dyDescent="0.25">
      <c r="A59" s="43" t="s">
        <v>34</v>
      </c>
      <c r="B59" s="44"/>
      <c r="C59" s="44"/>
      <c r="D59" s="44"/>
      <c r="E59" s="44"/>
      <c r="F59" s="44"/>
      <c r="G59" s="44"/>
      <c r="H59" s="44"/>
      <c r="I59" s="44"/>
      <c r="J59" s="45"/>
      <c r="K59" s="4"/>
    </row>
    <row r="60" spans="1:11" ht="253.5" customHeight="1" x14ac:dyDescent="0.25">
      <c r="A60" s="46" t="s">
        <v>75</v>
      </c>
      <c r="B60" s="47"/>
      <c r="C60" s="47"/>
      <c r="D60" s="47"/>
      <c r="E60" s="47"/>
      <c r="F60" s="47"/>
      <c r="G60" s="47"/>
      <c r="H60" s="47"/>
      <c r="I60" s="47"/>
      <c r="J60" s="48"/>
      <c r="K60" s="4"/>
    </row>
    <row r="61" spans="1:11" ht="15.75" x14ac:dyDescent="0.25">
      <c r="A61" s="49" t="s">
        <v>27</v>
      </c>
      <c r="B61" s="50"/>
      <c r="C61" s="50"/>
      <c r="D61" s="50"/>
      <c r="E61" s="50"/>
      <c r="F61" s="50"/>
      <c r="G61" s="50"/>
      <c r="H61" s="50"/>
      <c r="I61" s="50"/>
      <c r="J61" s="51"/>
      <c r="K61" s="4"/>
    </row>
    <row r="62" spans="1:11" ht="15.75" x14ac:dyDescent="0.25">
      <c r="A62" s="52" t="s">
        <v>28</v>
      </c>
      <c r="B62" s="53"/>
      <c r="C62" s="53"/>
      <c r="D62" s="53"/>
      <c r="E62" s="53"/>
      <c r="F62" s="53"/>
      <c r="G62" s="53"/>
      <c r="H62" s="53"/>
      <c r="I62" s="53"/>
      <c r="J62" s="54"/>
      <c r="K62" s="4"/>
    </row>
    <row r="63" spans="1:11" ht="34.5" customHeight="1" x14ac:dyDescent="0.25">
      <c r="A63" s="41" t="s">
        <v>29</v>
      </c>
      <c r="B63" s="55" t="s">
        <v>68</v>
      </c>
      <c r="C63" s="55"/>
      <c r="D63" s="55"/>
      <c r="E63" s="55"/>
      <c r="F63" s="55"/>
      <c r="G63" s="55"/>
      <c r="H63" s="55"/>
      <c r="I63" s="55"/>
      <c r="J63" s="56"/>
      <c r="K63" s="4"/>
    </row>
    <row r="64" spans="1:11" ht="75.75" customHeight="1" x14ac:dyDescent="0.25">
      <c r="A64" s="41" t="s">
        <v>30</v>
      </c>
      <c r="B64" s="57" t="s">
        <v>64</v>
      </c>
      <c r="C64" s="57"/>
      <c r="D64" s="57"/>
      <c r="E64" s="57"/>
      <c r="F64" s="57"/>
      <c r="G64" s="57"/>
      <c r="H64" s="57"/>
      <c r="I64" s="57"/>
      <c r="J64" s="58"/>
      <c r="K64" s="20"/>
    </row>
    <row r="65" spans="1:11" ht="61.5" customHeight="1" x14ac:dyDescent="0.25">
      <c r="A65" s="41" t="s">
        <v>31</v>
      </c>
      <c r="B65" s="59" t="s">
        <v>83</v>
      </c>
      <c r="C65" s="59"/>
      <c r="D65" s="59"/>
      <c r="E65" s="59"/>
      <c r="F65" s="59"/>
      <c r="G65" s="59"/>
      <c r="H65" s="59"/>
      <c r="I65" s="59"/>
      <c r="J65" s="60"/>
      <c r="K65" s="4"/>
    </row>
    <row r="66" spans="1:11" ht="33.6" customHeight="1" x14ac:dyDescent="0.25">
      <c r="A66" s="41" t="s">
        <v>32</v>
      </c>
      <c r="B66" s="61" t="s">
        <v>73</v>
      </c>
      <c r="C66" s="61"/>
      <c r="D66" s="61"/>
      <c r="E66" s="61"/>
      <c r="F66" s="61"/>
      <c r="G66" s="61"/>
      <c r="H66" s="61"/>
      <c r="I66" s="61"/>
      <c r="J66" s="62"/>
      <c r="K66" s="4"/>
    </row>
    <row r="67" spans="1:11" ht="15.75" x14ac:dyDescent="0.25">
      <c r="A67" s="49" t="s">
        <v>33</v>
      </c>
      <c r="B67" s="50"/>
      <c r="C67" s="50"/>
      <c r="D67" s="50"/>
      <c r="E67" s="50"/>
      <c r="F67" s="50"/>
      <c r="G67" s="50"/>
      <c r="H67" s="50"/>
      <c r="I67" s="50"/>
      <c r="J67" s="51"/>
      <c r="K67" s="4"/>
    </row>
    <row r="68" spans="1:11" ht="15.75" x14ac:dyDescent="0.25">
      <c r="A68" s="43" t="s">
        <v>34</v>
      </c>
      <c r="B68" s="44"/>
      <c r="C68" s="44"/>
      <c r="D68" s="44"/>
      <c r="E68" s="44"/>
      <c r="F68" s="44"/>
      <c r="G68" s="44"/>
      <c r="H68" s="44"/>
      <c r="I68" s="44"/>
      <c r="J68" s="45"/>
      <c r="K68" s="4"/>
    </row>
    <row r="69" spans="1:11" ht="115.5" customHeight="1" thickBot="1" x14ac:dyDescent="0.3">
      <c r="A69" s="63" t="s">
        <v>76</v>
      </c>
      <c r="B69" s="64"/>
      <c r="C69" s="64"/>
      <c r="D69" s="64"/>
      <c r="E69" s="64"/>
      <c r="F69" s="64"/>
      <c r="G69" s="64"/>
      <c r="H69" s="64"/>
      <c r="I69" s="64"/>
      <c r="J69" s="65"/>
      <c r="K69" s="4"/>
    </row>
    <row r="70" spans="1:11" x14ac:dyDescent="0.25">
      <c r="A70" s="21"/>
      <c r="B70" s="4"/>
      <c r="C70" s="4"/>
      <c r="D70" s="4"/>
      <c r="E70" s="4"/>
      <c r="F70" s="4"/>
      <c r="G70" s="4"/>
      <c r="H70" s="4"/>
      <c r="I70" s="4"/>
      <c r="J70" s="4"/>
      <c r="K70" s="4"/>
    </row>
    <row r="71" spans="1:11" ht="30.75" customHeight="1" x14ac:dyDescent="0.25">
      <c r="A71" s="42" t="s">
        <v>40</v>
      </c>
      <c r="B71" s="42"/>
      <c r="C71" s="42"/>
      <c r="D71" s="42"/>
      <c r="E71" s="42"/>
      <c r="F71" s="42"/>
      <c r="G71" s="42"/>
      <c r="H71" s="42"/>
      <c r="I71" s="42"/>
      <c r="J71" s="42"/>
      <c r="K71" s="4"/>
    </row>
    <row r="72" spans="1:11" x14ac:dyDescent="0.25">
      <c r="A72" s="27" t="s">
        <v>84</v>
      </c>
      <c r="B72" s="24"/>
      <c r="C72" s="4"/>
      <c r="D72" s="4"/>
      <c r="E72" s="4"/>
      <c r="F72" s="4"/>
      <c r="G72" s="4"/>
      <c r="H72" s="4"/>
      <c r="I72" s="4"/>
      <c r="J72" s="4"/>
      <c r="K72" s="4"/>
    </row>
    <row r="73" spans="1:11" x14ac:dyDescent="0.25">
      <c r="A73" s="4"/>
      <c r="B73" s="4"/>
      <c r="C73" s="4"/>
      <c r="D73" s="4"/>
      <c r="E73" s="4"/>
      <c r="F73" s="4"/>
      <c r="G73" s="4"/>
      <c r="H73" s="4"/>
      <c r="I73" s="4"/>
      <c r="J73" s="4"/>
      <c r="K73" s="4"/>
    </row>
  </sheetData>
  <mergeCells count="75">
    <mergeCell ref="B11:J11"/>
    <mergeCell ref="B2:J2"/>
    <mergeCell ref="B3:C3"/>
    <mergeCell ref="D3:H3"/>
    <mergeCell ref="B4:C4"/>
    <mergeCell ref="D4:H4"/>
    <mergeCell ref="A5:J5"/>
    <mergeCell ref="A6:J6"/>
    <mergeCell ref="A7:J7"/>
    <mergeCell ref="A8:J8"/>
    <mergeCell ref="B9:J9"/>
    <mergeCell ref="B10:J10"/>
    <mergeCell ref="A23:J23"/>
    <mergeCell ref="B12:J12"/>
    <mergeCell ref="B13:J13"/>
    <mergeCell ref="A14:J14"/>
    <mergeCell ref="C15:J15"/>
    <mergeCell ref="C16:J16"/>
    <mergeCell ref="C17:J17"/>
    <mergeCell ref="A18:J18"/>
    <mergeCell ref="B19:J19"/>
    <mergeCell ref="B20:J20"/>
    <mergeCell ref="B21:J21"/>
    <mergeCell ref="B22:J22"/>
    <mergeCell ref="A34:J34"/>
    <mergeCell ref="A24:J24"/>
    <mergeCell ref="A25:B25"/>
    <mergeCell ref="C25:E25"/>
    <mergeCell ref="F25:H25"/>
    <mergeCell ref="I25:J25"/>
    <mergeCell ref="A26:B26"/>
    <mergeCell ref="C26:E26"/>
    <mergeCell ref="F26:H26"/>
    <mergeCell ref="I26:J26"/>
    <mergeCell ref="A27:J27"/>
    <mergeCell ref="C28:D28"/>
    <mergeCell ref="E28:F28"/>
    <mergeCell ref="G28:H28"/>
    <mergeCell ref="I28:J28"/>
    <mergeCell ref="B46:J46"/>
    <mergeCell ref="A35:J35"/>
    <mergeCell ref="B36:J36"/>
    <mergeCell ref="B37:J37"/>
    <mergeCell ref="B38:J38"/>
    <mergeCell ref="B39:J39"/>
    <mergeCell ref="A40:J40"/>
    <mergeCell ref="A41:J41"/>
    <mergeCell ref="A42:J42"/>
    <mergeCell ref="A43:J43"/>
    <mergeCell ref="A44:J44"/>
    <mergeCell ref="B45:J45"/>
    <mergeCell ref="A58:J58"/>
    <mergeCell ref="B47:J47"/>
    <mergeCell ref="B48:J48"/>
    <mergeCell ref="A49:J49"/>
    <mergeCell ref="A50:J50"/>
    <mergeCell ref="A51:J51"/>
    <mergeCell ref="A52:J52"/>
    <mergeCell ref="A53:J53"/>
    <mergeCell ref="B54:J54"/>
    <mergeCell ref="B55:J55"/>
    <mergeCell ref="B56:J56"/>
    <mergeCell ref="B57:J57"/>
    <mergeCell ref="A71:J71"/>
    <mergeCell ref="A59:J59"/>
    <mergeCell ref="A60:J60"/>
    <mergeCell ref="A61:J61"/>
    <mergeCell ref="A62:J62"/>
    <mergeCell ref="B63:J63"/>
    <mergeCell ref="B64:J64"/>
    <mergeCell ref="B65:J65"/>
    <mergeCell ref="B66:J66"/>
    <mergeCell ref="A67:J67"/>
    <mergeCell ref="A68:J68"/>
    <mergeCell ref="A69:J69"/>
  </mergeCells>
  <dataValidations count="13">
    <dataValidation allowBlank="1" showInputMessage="1" showErrorMessage="1" prompt="Oportunidades de mejora identificadas" sqref="A69 A42 A51 A60" xr:uid="{00000000-0002-0000-0000-000000000000}"/>
    <dataValidation allowBlank="1" showInputMessage="1" showErrorMessage="1" prompt="De existir desvío, explicar razones." sqref="B48 B39 B66 B57" xr:uid="{00000000-0002-0000-0000-000001000000}"/>
    <dataValidation allowBlank="1" showInputMessage="1" showErrorMessage="1" prompt="Nombre del producto" sqref="B63 B54 B45 B36" xr:uid="{00000000-0002-0000-0000-000002000000}"/>
    <dataValidation allowBlank="1" showInputMessage="1" showErrorMessage="1" prompt="Monto ejecutado en el trimestre" sqref="H29:H33" xr:uid="{00000000-0002-0000-0000-000003000000}"/>
    <dataValidation allowBlank="1" showInputMessage="1" showErrorMessage="1" prompt="Meta alcanzada en el trimestre" sqref="G29:G33" xr:uid="{00000000-0002-0000-0000-000004000000}"/>
    <dataValidation allowBlank="1" showInputMessage="1" showErrorMessage="1" prompt="Monto presupuestado para el producto" sqref="D29:D33 E30:F33 F29" xr:uid="{00000000-0002-0000-0000-000005000000}"/>
    <dataValidation allowBlank="1" showInputMessage="1" showErrorMessage="1" prompt="Meta anual del indicador" sqref="C29:C33 E29" xr:uid="{00000000-0002-0000-0000-000006000000}"/>
    <dataValidation allowBlank="1" showInputMessage="1" showErrorMessage="1" prompt="Nombre del indicador" sqref="B29" xr:uid="{00000000-0002-0000-0000-000007000000}"/>
    <dataValidation allowBlank="1" showInputMessage="1" showErrorMessage="1" prompt="Nombre de cada producto" sqref="A29" xr:uid="{00000000-0002-0000-0000-000008000000}"/>
    <dataValidation allowBlank="1" showInputMessage="1" showErrorMessage="1" prompt="¿En qué consiste el programa?" sqref="B37:J37" xr:uid="{00000000-0002-0000-0000-000009000000}"/>
    <dataValidation allowBlank="1" showInputMessage="1" showErrorMessage="1" prompt="Presupuesto del programa" sqref="A26:C26 F26" xr:uid="{00000000-0002-0000-0000-00000A000000}"/>
    <dataValidation allowBlank="1" showInputMessage="1" prompt="Nombre del capítulo" sqref="B9:J11" xr:uid="{00000000-0002-0000-0000-00000B000000}"/>
    <dataValidation allowBlank="1" sqref="A9" xr:uid="{00000000-0002-0000-0000-00000C000000}"/>
  </dataValidations>
  <pageMargins left="0.23622047244094491" right="0.23622047244094491" top="0.74803149606299213" bottom="0.74803149606299213" header="0.31496062992125984" footer="0.31496062992125984"/>
  <pageSetup scale="73" orientation="portrait" r:id="rId1"/>
  <rowBreaks count="2" manualBreakCount="2">
    <brk id="26" max="16383" man="1"/>
    <brk id="51" max="16383" man="1"/>
  </row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ec35fc6-ea68-4905-9a99-83c92fc98e84">
      <Terms xmlns="http://schemas.microsoft.com/office/infopath/2007/PartnerControls"/>
    </lcf76f155ced4ddcb4097134ff3c332f>
    <TaxCatchAll xmlns="f6a10bed-ddb7-483e-bcb0-baf63d785da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EE929C71687264A8710A56A45343B85" ma:contentTypeVersion="18" ma:contentTypeDescription="Crear nuevo documento." ma:contentTypeScope="" ma:versionID="09d7fcc9fedbe1511e47285616963210">
  <xsd:schema xmlns:xsd="http://www.w3.org/2001/XMLSchema" xmlns:xs="http://www.w3.org/2001/XMLSchema" xmlns:p="http://schemas.microsoft.com/office/2006/metadata/properties" xmlns:ns2="cec35fc6-ea68-4905-9a99-83c92fc98e84" xmlns:ns3="f6a10bed-ddb7-483e-bcb0-baf63d785da1" targetNamespace="http://schemas.microsoft.com/office/2006/metadata/properties" ma:root="true" ma:fieldsID="96e059ea2ed29a4161fcf81e6a8e7c3a" ns2:_="" ns3:_="">
    <xsd:import namespace="cec35fc6-ea68-4905-9a99-83c92fc98e84"/>
    <xsd:import namespace="f6a10bed-ddb7-483e-bcb0-baf63d785da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c35fc6-ea68-4905-9a99-83c92fc98e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46cc2e44-3b31-497e-bac1-2b2c91140fd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a10bed-ddb7-483e-bcb0-baf63d785da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5757513d-410e-4248-aa73-e864a83b1aa6}" ma:internalName="TaxCatchAll" ma:showField="CatchAllData" ma:web="f6a10bed-ddb7-483e-bcb0-baf63d785d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307039-F96D-4C87-B99C-BC7E02437D6D}">
  <ds:schemaRef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cec35fc6-ea68-4905-9a99-83c92fc98e84"/>
    <ds:schemaRef ds:uri="http://purl.org/dc/elements/1.1/"/>
    <ds:schemaRef ds:uri="http://purl.org/dc/terms/"/>
    <ds:schemaRef ds:uri="http://schemas.openxmlformats.org/package/2006/metadata/core-properties"/>
    <ds:schemaRef ds:uri="f6a10bed-ddb7-483e-bcb0-baf63d785da1"/>
    <ds:schemaRef ds:uri="http://purl.org/dc/dcmitype/"/>
  </ds:schemaRefs>
</ds:datastoreItem>
</file>

<file path=customXml/itemProps2.xml><?xml version="1.0" encoding="utf-8"?>
<ds:datastoreItem xmlns:ds="http://schemas.openxmlformats.org/officeDocument/2006/customXml" ds:itemID="{5E926EFE-32EA-4E96-9399-C6EA430A65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c35fc6-ea68-4905-9a99-83c92fc98e84"/>
    <ds:schemaRef ds:uri="f6a10bed-ddb7-483e-bcb0-baf63d785d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9BDB70-8F0D-4B5E-BA5B-69A4612987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 - MARZO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Elaine Grullat</cp:lastModifiedBy>
  <cp:lastPrinted>2025-04-10T19:44:02Z</cp:lastPrinted>
  <dcterms:created xsi:type="dcterms:W3CDTF">2021-03-22T15:50:10Z</dcterms:created>
  <dcterms:modified xsi:type="dcterms:W3CDTF">2026-04-15T17:42:34Z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0x0101003EE929C71687264A8710A56A45343B85</vt:lpwstr>
  </property>
  <property fmtid="{D5CDD505-2E9C-101B-9397-08002B2CF9AE}" pid="3" name="MediaServiceImageTags">
    <vt:lpwstr/>
  </property>
</Properties>
</file>