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gil\Desktop\"/>
    </mc:Choice>
  </mc:AlternateContent>
  <xr:revisionPtr revIDLastSave="0" documentId="8_{E137F2BC-79CC-403E-8475-4AD103AD048F}" xr6:coauthVersionLast="47" xr6:coauthVersionMax="47" xr10:uidLastSave="{00000000-0000-0000-0000-000000000000}"/>
  <bookViews>
    <workbookView xWindow="-120" yWindow="-120" windowWidth="29040" windowHeight="15840" xr2:uid="{CB3A7042-BC3F-4D26-8089-4886B845F78E}"/>
  </bookViews>
  <sheets>
    <sheet name="CXP  MARZO 2026" sheetId="1" r:id="rId1"/>
  </sheets>
  <definedNames>
    <definedName name="_xlnm._FilterDatabase" localSheetId="0" hidden="1">'CXP  MARZO 2026'!$B$6:$E$6</definedName>
    <definedName name="_xlnm.Print_Area" localSheetId="0">'CXP  MARZO 2026'!$A$1:$E$86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E14" i="1"/>
  <c r="E12" i="1"/>
  <c r="E7" i="1"/>
  <c r="E80" i="1" s="1"/>
</calcChain>
</file>

<file path=xl/sharedStrings.xml><?xml version="1.0" encoding="utf-8"?>
<sst xmlns="http://schemas.openxmlformats.org/spreadsheetml/2006/main" count="230" uniqueCount="143">
  <si>
    <t>Instituto Dominicano para la Calidad</t>
  </si>
  <si>
    <t>Creada Mediante la Ley 166-12 de Fecha 12 de Julio del 2012</t>
  </si>
  <si>
    <t xml:space="preserve">Estado de Cuentas por Pagar a Suplidores </t>
  </si>
  <si>
    <t>Al 31 de Marzo del Año 2026</t>
  </si>
  <si>
    <t>FECHA FACTURA</t>
  </si>
  <si>
    <t>FACT/NCF: No.</t>
  </si>
  <si>
    <t>PROVEEDOR</t>
  </si>
  <si>
    <t>CONCEPTO</t>
  </si>
  <si>
    <t>MONTO</t>
  </si>
  <si>
    <t>INDOCAL-CCC-PEPU-2025-0005</t>
  </si>
  <si>
    <t>MARGARITA MARIA BUENO TORRES</t>
  </si>
  <si>
    <t>ALQUILER OFICINA REGIONAL NORTE ENERO 2025 - DIC.2026</t>
  </si>
  <si>
    <t>E450000006022</t>
  </si>
  <si>
    <t>DIPSA</t>
  </si>
  <si>
    <t>COMPRA DE GASOIL OPTIMO</t>
  </si>
  <si>
    <t>B1500004818</t>
  </si>
  <si>
    <t>LABORATORIOS ORBIS</t>
  </si>
  <si>
    <t>COMPRA DE 70 BOTELLONES DE AGUA</t>
  </si>
  <si>
    <t>N/A</t>
  </si>
  <si>
    <t>ISO</t>
  </si>
  <si>
    <t>MEMBRESIA</t>
  </si>
  <si>
    <t>E450000004642</t>
  </si>
  <si>
    <t>SIGMA</t>
  </si>
  <si>
    <t>ALQUILER OFICINA REGIONAL NORTE ENE-MAR.2026</t>
  </si>
  <si>
    <t>17/26</t>
  </si>
  <si>
    <t>COPANT</t>
  </si>
  <si>
    <t>B1500000040</t>
  </si>
  <si>
    <t>FRESH FOOD</t>
  </si>
  <si>
    <t>SERVICIO DE ALIMENTACION</t>
  </si>
  <si>
    <t>B1500001072</t>
  </si>
  <si>
    <t>GRISELDA MONTAS</t>
  </si>
  <si>
    <t>SERVICIO DE COFFE BREAK</t>
  </si>
  <si>
    <t>B1500001073</t>
  </si>
  <si>
    <t>B1500001074</t>
  </si>
  <si>
    <t>B1500001075</t>
  </si>
  <si>
    <t>B1500001076</t>
  </si>
  <si>
    <t>B1500001077</t>
  </si>
  <si>
    <t>B1500001078</t>
  </si>
  <si>
    <t>B1500001079</t>
  </si>
  <si>
    <t>B1500001080</t>
  </si>
  <si>
    <t>B1500001081</t>
  </si>
  <si>
    <t>B1500001082</t>
  </si>
  <si>
    <t>B1500001083</t>
  </si>
  <si>
    <t>B1500001084</t>
  </si>
  <si>
    <t>B1500001085</t>
  </si>
  <si>
    <t>B1500001086</t>
  </si>
  <si>
    <t>B1500001087</t>
  </si>
  <si>
    <t>B1500001088</t>
  </si>
  <si>
    <t>B1500001089</t>
  </si>
  <si>
    <t>B1500001090</t>
  </si>
  <si>
    <t>B1500001091</t>
  </si>
  <si>
    <t>B1500001092</t>
  </si>
  <si>
    <t>B1500001093</t>
  </si>
  <si>
    <t>B1500001094</t>
  </si>
  <si>
    <t>B1500001095</t>
  </si>
  <si>
    <t>B1500001096</t>
  </si>
  <si>
    <t>B1500001097</t>
  </si>
  <si>
    <t>E450000002738</t>
  </si>
  <si>
    <t>MAGNA MOTORS</t>
  </si>
  <si>
    <t>MANTENIMIENTO DE VEHICULOS</t>
  </si>
  <si>
    <t>E450000000369</t>
  </si>
  <si>
    <t>CENTROEXPERT</t>
  </si>
  <si>
    <t>COMPRA DE DISCO DURO SATA</t>
  </si>
  <si>
    <t>B1500000685</t>
  </si>
  <si>
    <t>OMX MULTISERVICE</t>
  </si>
  <si>
    <t>COMPRA UTILES INFORMATICOS</t>
  </si>
  <si>
    <t>E450000023178</t>
  </si>
  <si>
    <t>AGUA PLANETA AZUL</t>
  </si>
  <si>
    <t>COMPRA DE BOTELLONES DE AGUA</t>
  </si>
  <si>
    <t>B1500000183</t>
  </si>
  <si>
    <t>PORTAFOLIO.DO</t>
  </si>
  <si>
    <t>COMPRA ALIMENTOS Y BEBIDAS</t>
  </si>
  <si>
    <t>B1500001098</t>
  </si>
  <si>
    <t>E450000010667</t>
  </si>
  <si>
    <t>CECOMSA</t>
  </si>
  <si>
    <t>COMPRA DE IMPRESORAS, TABLETS Y COMPUTADORAS</t>
  </si>
  <si>
    <t>E450000002764</t>
  </si>
  <si>
    <t>B1500001051</t>
  </si>
  <si>
    <t>SELLOS Y MAS</t>
  </si>
  <si>
    <t>COMPRA DE SELLOS COMPLETOS</t>
  </si>
  <si>
    <t>B1500001103</t>
  </si>
  <si>
    <t>B1500001104</t>
  </si>
  <si>
    <t>B1500001105</t>
  </si>
  <si>
    <t>B1500001106</t>
  </si>
  <si>
    <t>B1500003262</t>
  </si>
  <si>
    <t>MOTO FRANCIS</t>
  </si>
  <si>
    <t>MANTENIMIENTO MOTORES</t>
  </si>
  <si>
    <t>B1500003263</t>
  </si>
  <si>
    <t>B1500003264</t>
  </si>
  <si>
    <t>B1500000645</t>
  </si>
  <si>
    <t>JULIO COLON</t>
  </si>
  <si>
    <t>MANTENIMIENTO AIRES ACONDICIONADOS</t>
  </si>
  <si>
    <t>B1500000646</t>
  </si>
  <si>
    <t>B1500000647</t>
  </si>
  <si>
    <t>E450000001404</t>
  </si>
  <si>
    <t>BONANZA DOMINICANA</t>
  </si>
  <si>
    <t>UVO-CT-00004523</t>
  </si>
  <si>
    <t>OFICINA DE COORDINACION PRESID</t>
  </si>
  <si>
    <t>VIATICOS PEDRO MORTA Y VLADIMIR JIMENEZ</t>
  </si>
  <si>
    <t>E450000000003</t>
  </si>
  <si>
    <t>PROVECOM</t>
  </si>
  <si>
    <t>COMPRA DE TINACO, INVERSOR, BATERIA, BOMBA</t>
  </si>
  <si>
    <t>E450000000452</t>
  </si>
  <si>
    <t>CKTRANS MOTORS</t>
  </si>
  <si>
    <t>B1500000366</t>
  </si>
  <si>
    <t>AL CANTUTTIO</t>
  </si>
  <si>
    <t>SERVICIO DE ALMUERZO EJECUTIVO</t>
  </si>
  <si>
    <t>E450000001336</t>
  </si>
  <si>
    <t>DHL</t>
  </si>
  <si>
    <t>EXTRA CARGOS</t>
  </si>
  <si>
    <t>E450000001337</t>
  </si>
  <si>
    <t>B1500004529</t>
  </si>
  <si>
    <t>JARDIN ILUSIONES</t>
  </si>
  <si>
    <t>ARREGLOS FLORALES</t>
  </si>
  <si>
    <t>E450000005688</t>
  </si>
  <si>
    <t>SENASA</t>
  </si>
  <si>
    <t>SEGURO DE EMPLEADOS</t>
  </si>
  <si>
    <t>UVO-CT-00004544</t>
  </si>
  <si>
    <t>VIATICOS A USA NESTOR MATOS, MERAIOT</t>
  </si>
  <si>
    <t>E450000106776</t>
  </si>
  <si>
    <t>CLARO</t>
  </si>
  <si>
    <t>SERV. TELEFONICO</t>
  </si>
  <si>
    <t>UVO-CT-00004577</t>
  </si>
  <si>
    <t>VIATICOS EDUARDO LLANO</t>
  </si>
  <si>
    <t>E450000001339</t>
  </si>
  <si>
    <t>ENVIOS DE MUESTRA</t>
  </si>
  <si>
    <t>B1500000390</t>
  </si>
  <si>
    <t>BONCHESITOS</t>
  </si>
  <si>
    <t>SERVICIO ALQUILER DE STAND</t>
  </si>
  <si>
    <t>E450000000006</t>
  </si>
  <si>
    <t>INDUMECA</t>
  </si>
  <si>
    <t>SERVICIO PRUEBAS HIDROSTATICAS</t>
  </si>
  <si>
    <t>B1500000250</t>
  </si>
  <si>
    <t>TECHBOX</t>
  </si>
  <si>
    <t>PRODUCTOS VARIOS</t>
  </si>
  <si>
    <t>B1500000241</t>
  </si>
  <si>
    <t>BRYMADA</t>
  </si>
  <si>
    <t>COMPRA SUMINISTROS DE LIMPIEZA (PAPEL)</t>
  </si>
  <si>
    <t>E450000102702</t>
  </si>
  <si>
    <t>EDESUR</t>
  </si>
  <si>
    <t>SERV. DE ENERGIA ELECTRICA</t>
  </si>
  <si>
    <t>TOTAL CUENTAS POR PAGAR PROVEEDORES</t>
  </si>
  <si>
    <t xml:space="preserve">                      ELABORADO POR:                                                                                         REVISADO POR:                                                                                                      APROBADO POR:
                           CONTADOR                                                                                          DPTO. CONTABILIDAD                                                                                                  DIR.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</si>
</sst>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(* #,##0.00_);_(* \(#,##0.00\);_(* &quot;-&quot;??_);_(@_)"/>
    <numFmt numFmtId="166" formatCode="[$-409]d\-mmm\-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Aptos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65" fontId="8" fillId="0" borderId="4" xfId="1" applyFont="1" applyFill="1" applyBorder="1" applyAlignment="1">
      <alignment vertical="center"/>
    </xf>
    <xf numFmtId="164" fontId="8" fillId="0" borderId="5" xfId="0" applyNumberFormat="1" applyFont="1" applyBorder="1" applyAlignment="1">
      <alignment horizontal="center" vertical="center"/>
    </xf>
    <xf numFmtId="165" fontId="8" fillId="0" borderId="5" xfId="1" applyFont="1" applyFill="1" applyBorder="1" applyAlignment="1">
      <alignment vertical="center"/>
    </xf>
    <xf numFmtId="0" fontId="2" fillId="0" borderId="0" xfId="0" applyFont="1"/>
    <xf numFmtId="165" fontId="8" fillId="0" borderId="5" xfId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65" fontId="8" fillId="0" borderId="5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4" fontId="9" fillId="0" borderId="5" xfId="0" applyNumberFormat="1" applyFont="1" applyBorder="1"/>
    <xf numFmtId="166" fontId="8" fillId="0" borderId="5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wrapText="1"/>
    </xf>
    <xf numFmtId="165" fontId="10" fillId="0" borderId="5" xfId="1" applyFont="1" applyFill="1" applyBorder="1" applyAlignment="1">
      <alignment vertical="center" wrapText="1"/>
    </xf>
    <xf numFmtId="166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165" fontId="11" fillId="0" borderId="0" xfId="1" applyFont="1" applyFill="1" applyBorder="1" applyAlignment="1">
      <alignment vertical="center" wrapText="1"/>
    </xf>
    <xf numFmtId="164" fontId="13" fillId="0" borderId="10" xfId="0" applyNumberFormat="1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5" fontId="8" fillId="0" borderId="0" xfId="1" applyFont="1" applyFill="1" applyBorder="1" applyAlignment="1">
      <alignment vertical="center" wrapText="1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312965</xdr:colOff>
      <xdr:row>0</xdr:row>
      <xdr:rowOff>95250</xdr:rowOff>
    </xdr:from>
    <xdr:ext cx="1115785" cy="938892"/>
    <xdr:pic>
      <xdr:nvPicPr>
        <xdr:cNvPr id="2" name="Picture 1">
          <a:extLst>
            <a:ext uri="{FF2B5EF4-FFF2-40B4-BE49-F238E27FC236}">
              <a16:creationId xmlns:a16="http://schemas.microsoft.com/office/drawing/2014/main" id="{F8B71162-0590-4AD6-A703-E6FCB9E701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8358" t="37408" r="76648" b="45120"/>
        <a:stretch/>
      </xdr:blipFill>
      <xdr:spPr bwMode="auto">
        <a:xfrm>
          <a:off x="1579790" y="95250"/>
          <a:ext cx="1115785" cy="93889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1578428</xdr:colOff>
      <xdr:row>0</xdr:row>
      <xdr:rowOff>108856</xdr:rowOff>
    </xdr:from>
    <xdr:ext cx="1042272" cy="979715"/>
    <xdr:pic>
      <xdr:nvPicPr>
        <xdr:cNvPr id="3" name="Picture 1">
          <a:extLst>
            <a:ext uri="{FF2B5EF4-FFF2-40B4-BE49-F238E27FC236}">
              <a16:creationId xmlns:a16="http://schemas.microsoft.com/office/drawing/2014/main" id="{E3FD7033-2434-4729-835D-4853CECFD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41131" t="37408" r="45694" b="39957"/>
        <a:stretch/>
      </xdr:blipFill>
      <xdr:spPr bwMode="auto">
        <a:xfrm>
          <a:off x="8846003" y="108856"/>
          <a:ext cx="1042272" cy="9797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4096A-16DC-4C5C-9C1C-920841226F68}">
  <dimension ref="A1:E86"/>
  <sheetViews>
    <sheetView showGridLines="0" tabSelected="1" zoomScale="70" zoomScaleNormal="70" zoomScaleSheetLayoutView="56" zoomScalePageLayoutView="60" workbookViewId="0">
      <selection activeCell="C94" sqref="C94"/>
    </sheetView>
  </sheetViews>
  <sheetFormatPr baseColWidth="10" defaultColWidth="11.42578125" defaultRowHeight="15" x14ac:dyDescent="0.25"/>
  <cols>
    <col min="1" max="1" width="19" customWidth="1"/>
    <col min="2" max="2" width="38.28515625" style="38" customWidth="1"/>
    <col min="3" max="3" width="51.7109375" customWidth="1"/>
    <col min="4" max="4" width="51.85546875" customWidth="1"/>
    <col min="5" max="5" width="28.140625" customWidth="1"/>
    <col min="6" max="6" width="13.140625" customWidth="1"/>
  </cols>
  <sheetData>
    <row r="1" spans="1:5" x14ac:dyDescent="0.25">
      <c r="A1" s="1"/>
      <c r="B1" s="2"/>
      <c r="C1" s="1"/>
      <c r="D1" s="1"/>
      <c r="E1" s="1"/>
    </row>
    <row r="2" spans="1:5" ht="20.25" customHeight="1" x14ac:dyDescent="0.3">
      <c r="A2" s="3" t="s">
        <v>0</v>
      </c>
      <c r="B2" s="3"/>
      <c r="C2" s="3"/>
      <c r="D2" s="3"/>
      <c r="E2" s="3"/>
    </row>
    <row r="3" spans="1:5" ht="20.25" customHeight="1" x14ac:dyDescent="0.3">
      <c r="A3" s="4" t="s">
        <v>1</v>
      </c>
      <c r="B3" s="4"/>
      <c r="C3" s="4"/>
      <c r="D3" s="4"/>
      <c r="E3" s="4"/>
    </row>
    <row r="4" spans="1:5" ht="20.25" x14ac:dyDescent="0.3">
      <c r="A4" s="5" t="s">
        <v>2</v>
      </c>
      <c r="B4" s="5"/>
      <c r="C4" s="5"/>
      <c r="D4" s="5"/>
      <c r="E4" s="5"/>
    </row>
    <row r="5" spans="1:5" ht="20.25" x14ac:dyDescent="0.3">
      <c r="A5" s="5" t="s">
        <v>3</v>
      </c>
      <c r="B5" s="5"/>
      <c r="C5" s="5"/>
      <c r="D5" s="5"/>
      <c r="E5" s="5"/>
    </row>
    <row r="6" spans="1:5" ht="29.25" thickBot="1" x14ac:dyDescent="0.3">
      <c r="A6" s="6" t="s">
        <v>4</v>
      </c>
      <c r="B6" s="7" t="s">
        <v>5</v>
      </c>
      <c r="C6" s="8" t="s">
        <v>6</v>
      </c>
      <c r="D6" s="6" t="s">
        <v>7</v>
      </c>
      <c r="E6" s="6" t="s">
        <v>8</v>
      </c>
    </row>
    <row r="7" spans="1:5" x14ac:dyDescent="0.25">
      <c r="A7" s="9">
        <v>45658</v>
      </c>
      <c r="B7" s="10" t="s">
        <v>9</v>
      </c>
      <c r="C7" s="10" t="s">
        <v>10</v>
      </c>
      <c r="D7" s="10" t="s">
        <v>11</v>
      </c>
      <c r="E7" s="11">
        <f>2124000</f>
        <v>2124000</v>
      </c>
    </row>
    <row r="8" spans="1:5" s="14" customFormat="1" x14ac:dyDescent="0.25">
      <c r="A8" s="12">
        <v>45923</v>
      </c>
      <c r="B8" s="10" t="s">
        <v>12</v>
      </c>
      <c r="C8" s="10" t="s">
        <v>13</v>
      </c>
      <c r="D8" s="10" t="s">
        <v>14</v>
      </c>
      <c r="E8" s="13">
        <v>12105</v>
      </c>
    </row>
    <row r="9" spans="1:5" x14ac:dyDescent="0.25">
      <c r="A9" s="12">
        <v>45938</v>
      </c>
      <c r="B9" s="10" t="s">
        <v>15</v>
      </c>
      <c r="C9" s="10" t="s">
        <v>16</v>
      </c>
      <c r="D9" s="10" t="s">
        <v>17</v>
      </c>
      <c r="E9" s="13">
        <v>4060</v>
      </c>
    </row>
    <row r="10" spans="1:5" x14ac:dyDescent="0.25">
      <c r="A10" s="12">
        <v>45961</v>
      </c>
      <c r="B10" s="10" t="s">
        <v>18</v>
      </c>
      <c r="C10" s="10" t="s">
        <v>19</v>
      </c>
      <c r="D10" s="10" t="s">
        <v>20</v>
      </c>
      <c r="E10" s="15">
        <v>1281226.1108640002</v>
      </c>
    </row>
    <row r="11" spans="1:5" s="14" customFormat="1" x14ac:dyDescent="0.25">
      <c r="A11" s="12">
        <v>46079</v>
      </c>
      <c r="B11" s="10" t="s">
        <v>21</v>
      </c>
      <c r="C11" s="10" t="s">
        <v>22</v>
      </c>
      <c r="D11" s="10" t="s">
        <v>14</v>
      </c>
      <c r="E11" s="13">
        <v>13315.5</v>
      </c>
    </row>
    <row r="12" spans="1:5" x14ac:dyDescent="0.25">
      <c r="A12" s="9">
        <v>46053</v>
      </c>
      <c r="B12" s="10" t="s">
        <v>9</v>
      </c>
      <c r="C12" s="10" t="s">
        <v>10</v>
      </c>
      <c r="D12" s="10" t="s">
        <v>23</v>
      </c>
      <c r="E12" s="11">
        <f>177000</f>
        <v>177000</v>
      </c>
    </row>
    <row r="13" spans="1:5" x14ac:dyDescent="0.25">
      <c r="A13" s="12">
        <v>46059</v>
      </c>
      <c r="B13" s="10" t="s">
        <v>24</v>
      </c>
      <c r="C13" s="10" t="s">
        <v>25</v>
      </c>
      <c r="D13" s="10" t="s">
        <v>20</v>
      </c>
      <c r="E13" s="15">
        <v>96266.992499999993</v>
      </c>
    </row>
    <row r="14" spans="1:5" x14ac:dyDescent="0.25">
      <c r="A14" s="9">
        <v>46081</v>
      </c>
      <c r="B14" s="10" t="s">
        <v>9</v>
      </c>
      <c r="C14" s="10" t="s">
        <v>10</v>
      </c>
      <c r="D14" s="10" t="s">
        <v>23</v>
      </c>
      <c r="E14" s="11">
        <f>177000</f>
        <v>177000</v>
      </c>
    </row>
    <row r="15" spans="1:5" x14ac:dyDescent="0.25">
      <c r="A15" s="16">
        <v>46084</v>
      </c>
      <c r="B15" s="17" t="s">
        <v>26</v>
      </c>
      <c r="C15" s="17" t="s">
        <v>27</v>
      </c>
      <c r="D15" s="17" t="s">
        <v>28</v>
      </c>
      <c r="E15" s="18">
        <v>155288</v>
      </c>
    </row>
    <row r="16" spans="1:5" s="19" customFormat="1" x14ac:dyDescent="0.25">
      <c r="A16" s="16">
        <v>46085</v>
      </c>
      <c r="B16" s="17" t="s">
        <v>29</v>
      </c>
      <c r="C16" s="17" t="s">
        <v>30</v>
      </c>
      <c r="D16" s="17" t="s">
        <v>31</v>
      </c>
      <c r="E16" s="18">
        <v>23777</v>
      </c>
    </row>
    <row r="17" spans="1:5" s="19" customFormat="1" x14ac:dyDescent="0.25">
      <c r="A17" s="16">
        <v>46085</v>
      </c>
      <c r="B17" s="17" t="s">
        <v>32</v>
      </c>
      <c r="C17" s="17" t="s">
        <v>30</v>
      </c>
      <c r="D17" s="17" t="s">
        <v>31</v>
      </c>
      <c r="E17" s="18">
        <v>8743.7999999999993</v>
      </c>
    </row>
    <row r="18" spans="1:5" x14ac:dyDescent="0.25">
      <c r="A18" s="16">
        <v>46085</v>
      </c>
      <c r="B18" s="17" t="s">
        <v>33</v>
      </c>
      <c r="C18" s="17" t="s">
        <v>30</v>
      </c>
      <c r="D18" s="17" t="s">
        <v>31</v>
      </c>
      <c r="E18" s="18">
        <v>12124.5</v>
      </c>
    </row>
    <row r="19" spans="1:5" x14ac:dyDescent="0.25">
      <c r="A19" s="16">
        <v>46085</v>
      </c>
      <c r="B19" s="17" t="s">
        <v>34</v>
      </c>
      <c r="C19" s="17" t="s">
        <v>30</v>
      </c>
      <c r="D19" s="17" t="s">
        <v>31</v>
      </c>
      <c r="E19" s="18">
        <v>30467.599999999999</v>
      </c>
    </row>
    <row r="20" spans="1:5" x14ac:dyDescent="0.25">
      <c r="A20" s="16">
        <v>46085</v>
      </c>
      <c r="B20" s="17" t="s">
        <v>35</v>
      </c>
      <c r="C20" s="17" t="s">
        <v>30</v>
      </c>
      <c r="D20" s="17" t="s">
        <v>31</v>
      </c>
      <c r="E20" s="18">
        <v>77337.2</v>
      </c>
    </row>
    <row r="21" spans="1:5" x14ac:dyDescent="0.25">
      <c r="A21" s="16">
        <v>46085</v>
      </c>
      <c r="B21" s="17" t="s">
        <v>36</v>
      </c>
      <c r="C21" s="17" t="s">
        <v>30</v>
      </c>
      <c r="D21" s="17" t="s">
        <v>31</v>
      </c>
      <c r="E21" s="18">
        <v>12213</v>
      </c>
    </row>
    <row r="22" spans="1:5" x14ac:dyDescent="0.25">
      <c r="A22" s="16">
        <v>46085</v>
      </c>
      <c r="B22" s="17" t="s">
        <v>37</v>
      </c>
      <c r="C22" s="17" t="s">
        <v>30</v>
      </c>
      <c r="D22" s="17" t="s">
        <v>31</v>
      </c>
      <c r="E22" s="18">
        <v>6254</v>
      </c>
    </row>
    <row r="23" spans="1:5" x14ac:dyDescent="0.25">
      <c r="A23" s="16">
        <v>46085</v>
      </c>
      <c r="B23" s="17" t="s">
        <v>38</v>
      </c>
      <c r="C23" s="17" t="s">
        <v>30</v>
      </c>
      <c r="D23" s="17" t="s">
        <v>31</v>
      </c>
      <c r="E23" s="18">
        <v>5894.1</v>
      </c>
    </row>
    <row r="24" spans="1:5" x14ac:dyDescent="0.25">
      <c r="A24" s="16">
        <v>46085</v>
      </c>
      <c r="B24" s="17" t="s">
        <v>39</v>
      </c>
      <c r="C24" s="17" t="s">
        <v>30</v>
      </c>
      <c r="D24" s="17" t="s">
        <v>31</v>
      </c>
      <c r="E24" s="18">
        <v>6490</v>
      </c>
    </row>
    <row r="25" spans="1:5" x14ac:dyDescent="0.25">
      <c r="A25" s="16">
        <v>46085</v>
      </c>
      <c r="B25" s="17" t="s">
        <v>40</v>
      </c>
      <c r="C25" s="17" t="s">
        <v>30</v>
      </c>
      <c r="D25" s="17" t="s">
        <v>31</v>
      </c>
      <c r="E25" s="18">
        <v>12124.5</v>
      </c>
    </row>
    <row r="26" spans="1:5" x14ac:dyDescent="0.25">
      <c r="A26" s="16">
        <v>46085</v>
      </c>
      <c r="B26" s="17" t="s">
        <v>41</v>
      </c>
      <c r="C26" s="17" t="s">
        <v>30</v>
      </c>
      <c r="D26" s="17" t="s">
        <v>31</v>
      </c>
      <c r="E26" s="18">
        <v>6283.5</v>
      </c>
    </row>
    <row r="27" spans="1:5" x14ac:dyDescent="0.25">
      <c r="A27" s="16">
        <v>46085</v>
      </c>
      <c r="B27" s="17" t="s">
        <v>42</v>
      </c>
      <c r="C27" s="17" t="s">
        <v>30</v>
      </c>
      <c r="D27" s="17" t="s">
        <v>31</v>
      </c>
      <c r="E27" s="18">
        <v>30196.2</v>
      </c>
    </row>
    <row r="28" spans="1:5" x14ac:dyDescent="0.25">
      <c r="A28" s="16">
        <v>46085</v>
      </c>
      <c r="B28" s="17" t="s">
        <v>43</v>
      </c>
      <c r="C28" s="17" t="s">
        <v>30</v>
      </c>
      <c r="D28" s="17" t="s">
        <v>31</v>
      </c>
      <c r="E28" s="18">
        <v>13275</v>
      </c>
    </row>
    <row r="29" spans="1:5" x14ac:dyDescent="0.25">
      <c r="A29" s="16">
        <v>46085</v>
      </c>
      <c r="B29" s="17" t="s">
        <v>44</v>
      </c>
      <c r="C29" s="17" t="s">
        <v>30</v>
      </c>
      <c r="D29" s="17" t="s">
        <v>31</v>
      </c>
      <c r="E29" s="18">
        <v>5487</v>
      </c>
    </row>
    <row r="30" spans="1:5" x14ac:dyDescent="0.25">
      <c r="A30" s="16">
        <v>46085</v>
      </c>
      <c r="B30" s="17" t="s">
        <v>45</v>
      </c>
      <c r="C30" s="17" t="s">
        <v>30</v>
      </c>
      <c r="D30" s="17" t="s">
        <v>31</v>
      </c>
      <c r="E30" s="18">
        <v>7286.5</v>
      </c>
    </row>
    <row r="31" spans="1:5" x14ac:dyDescent="0.25">
      <c r="A31" s="16">
        <v>46085</v>
      </c>
      <c r="B31" s="17" t="s">
        <v>46</v>
      </c>
      <c r="C31" s="17" t="s">
        <v>30</v>
      </c>
      <c r="D31" s="17" t="s">
        <v>31</v>
      </c>
      <c r="E31" s="18">
        <v>8643.5</v>
      </c>
    </row>
    <row r="32" spans="1:5" x14ac:dyDescent="0.25">
      <c r="A32" s="16">
        <v>46085</v>
      </c>
      <c r="B32" s="17" t="s">
        <v>47</v>
      </c>
      <c r="C32" s="17" t="s">
        <v>30</v>
      </c>
      <c r="D32" s="17" t="s">
        <v>31</v>
      </c>
      <c r="E32" s="18">
        <v>6059.3</v>
      </c>
    </row>
    <row r="33" spans="1:5" x14ac:dyDescent="0.25">
      <c r="A33" s="16">
        <v>46085</v>
      </c>
      <c r="B33" s="17" t="s">
        <v>48</v>
      </c>
      <c r="C33" s="17" t="s">
        <v>30</v>
      </c>
      <c r="D33" s="17" t="s">
        <v>31</v>
      </c>
      <c r="E33" s="18">
        <v>9204</v>
      </c>
    </row>
    <row r="34" spans="1:5" x14ac:dyDescent="0.25">
      <c r="A34" s="16">
        <v>46085</v>
      </c>
      <c r="B34" s="17" t="s">
        <v>49</v>
      </c>
      <c r="C34" s="17" t="s">
        <v>30</v>
      </c>
      <c r="D34" s="17" t="s">
        <v>31</v>
      </c>
      <c r="E34" s="18">
        <v>6490</v>
      </c>
    </row>
    <row r="35" spans="1:5" x14ac:dyDescent="0.25">
      <c r="A35" s="16">
        <v>46085</v>
      </c>
      <c r="B35" s="17" t="s">
        <v>50</v>
      </c>
      <c r="C35" s="17" t="s">
        <v>30</v>
      </c>
      <c r="D35" s="17" t="s">
        <v>31</v>
      </c>
      <c r="E35" s="18">
        <v>87010.25</v>
      </c>
    </row>
    <row r="36" spans="1:5" x14ac:dyDescent="0.25">
      <c r="A36" s="16">
        <v>46085</v>
      </c>
      <c r="B36" s="17" t="s">
        <v>51</v>
      </c>
      <c r="C36" s="17" t="s">
        <v>30</v>
      </c>
      <c r="D36" s="17" t="s">
        <v>31</v>
      </c>
      <c r="E36" s="18">
        <v>13629</v>
      </c>
    </row>
    <row r="37" spans="1:5" x14ac:dyDescent="0.25">
      <c r="A37" s="16">
        <v>46085</v>
      </c>
      <c r="B37" s="17" t="s">
        <v>52</v>
      </c>
      <c r="C37" s="17" t="s">
        <v>30</v>
      </c>
      <c r="D37" s="17" t="s">
        <v>31</v>
      </c>
      <c r="E37" s="18">
        <v>32745</v>
      </c>
    </row>
    <row r="38" spans="1:5" x14ac:dyDescent="0.25">
      <c r="A38" s="16">
        <v>46085</v>
      </c>
      <c r="B38" s="17" t="s">
        <v>53</v>
      </c>
      <c r="C38" s="17" t="s">
        <v>30</v>
      </c>
      <c r="D38" s="17" t="s">
        <v>31</v>
      </c>
      <c r="E38" s="18">
        <v>8519.6</v>
      </c>
    </row>
    <row r="39" spans="1:5" x14ac:dyDescent="0.25">
      <c r="A39" s="16">
        <v>46085</v>
      </c>
      <c r="B39" s="17" t="s">
        <v>54</v>
      </c>
      <c r="C39" s="17" t="s">
        <v>30</v>
      </c>
      <c r="D39" s="17" t="s">
        <v>31</v>
      </c>
      <c r="E39" s="18">
        <v>4602</v>
      </c>
    </row>
    <row r="40" spans="1:5" x14ac:dyDescent="0.25">
      <c r="A40" s="12">
        <v>46087</v>
      </c>
      <c r="B40" s="10" t="s">
        <v>55</v>
      </c>
      <c r="C40" s="10" t="s">
        <v>30</v>
      </c>
      <c r="D40" s="10" t="s">
        <v>31</v>
      </c>
      <c r="E40" s="13">
        <v>27951.25</v>
      </c>
    </row>
    <row r="41" spans="1:5" x14ac:dyDescent="0.25">
      <c r="A41" s="12">
        <v>46087</v>
      </c>
      <c r="B41" s="10" t="s">
        <v>56</v>
      </c>
      <c r="C41" s="10" t="s">
        <v>30</v>
      </c>
      <c r="D41" s="10" t="s">
        <v>31</v>
      </c>
      <c r="E41" s="13">
        <v>72404.800000000003</v>
      </c>
    </row>
    <row r="42" spans="1:5" x14ac:dyDescent="0.25">
      <c r="A42" s="12">
        <v>46091</v>
      </c>
      <c r="B42" s="10" t="s">
        <v>57</v>
      </c>
      <c r="C42" s="10" t="s">
        <v>58</v>
      </c>
      <c r="D42" s="20" t="s">
        <v>59</v>
      </c>
      <c r="E42" s="13">
        <v>35890</v>
      </c>
    </row>
    <row r="43" spans="1:5" x14ac:dyDescent="0.25">
      <c r="A43" s="12">
        <v>46091</v>
      </c>
      <c r="B43" s="10" t="s">
        <v>60</v>
      </c>
      <c r="C43" s="10" t="s">
        <v>61</v>
      </c>
      <c r="D43" s="10" t="s">
        <v>62</v>
      </c>
      <c r="E43" s="13">
        <v>40336.53</v>
      </c>
    </row>
    <row r="44" spans="1:5" x14ac:dyDescent="0.25">
      <c r="A44" s="12">
        <v>46091</v>
      </c>
      <c r="B44" s="10" t="s">
        <v>63</v>
      </c>
      <c r="C44" s="10" t="s">
        <v>64</v>
      </c>
      <c r="D44" s="10" t="s">
        <v>65</v>
      </c>
      <c r="E44" s="13">
        <v>512175.06</v>
      </c>
    </row>
    <row r="45" spans="1:5" x14ac:dyDescent="0.25">
      <c r="A45" s="12">
        <v>46092</v>
      </c>
      <c r="B45" s="10" t="s">
        <v>66</v>
      </c>
      <c r="C45" s="10" t="s">
        <v>67</v>
      </c>
      <c r="D45" s="10" t="s">
        <v>68</v>
      </c>
      <c r="E45" s="13">
        <v>4500</v>
      </c>
    </row>
    <row r="46" spans="1:5" x14ac:dyDescent="0.25">
      <c r="A46" s="12">
        <v>46094</v>
      </c>
      <c r="B46" s="10" t="s">
        <v>69</v>
      </c>
      <c r="C46" s="10" t="s">
        <v>70</v>
      </c>
      <c r="D46" s="10" t="s">
        <v>71</v>
      </c>
      <c r="E46" s="13">
        <v>143062</v>
      </c>
    </row>
    <row r="47" spans="1:5" x14ac:dyDescent="0.25">
      <c r="A47" s="12">
        <v>46094</v>
      </c>
      <c r="B47" s="10" t="s">
        <v>72</v>
      </c>
      <c r="C47" s="10" t="s">
        <v>30</v>
      </c>
      <c r="D47" s="10" t="s">
        <v>31</v>
      </c>
      <c r="E47" s="13">
        <v>32745</v>
      </c>
    </row>
    <row r="48" spans="1:5" x14ac:dyDescent="0.25">
      <c r="A48" s="12">
        <v>46098</v>
      </c>
      <c r="B48" s="10" t="s">
        <v>73</v>
      </c>
      <c r="C48" s="10" t="s">
        <v>74</v>
      </c>
      <c r="D48" s="10" t="s">
        <v>75</v>
      </c>
      <c r="E48" s="13">
        <v>2254667.12</v>
      </c>
    </row>
    <row r="49" spans="1:5" x14ac:dyDescent="0.25">
      <c r="A49" s="12">
        <v>46098</v>
      </c>
      <c r="B49" s="10" t="s">
        <v>76</v>
      </c>
      <c r="C49" s="10" t="s">
        <v>58</v>
      </c>
      <c r="D49" s="20" t="s">
        <v>59</v>
      </c>
      <c r="E49" s="13">
        <v>23640.27</v>
      </c>
    </row>
    <row r="50" spans="1:5" x14ac:dyDescent="0.25">
      <c r="A50" s="12">
        <v>46100</v>
      </c>
      <c r="B50" s="10" t="s">
        <v>77</v>
      </c>
      <c r="C50" s="10" t="s">
        <v>78</v>
      </c>
      <c r="D50" s="10" t="s">
        <v>79</v>
      </c>
      <c r="E50" s="13">
        <v>16053.98</v>
      </c>
    </row>
    <row r="51" spans="1:5" x14ac:dyDescent="0.25">
      <c r="A51" s="12">
        <v>46101</v>
      </c>
      <c r="B51" s="10" t="s">
        <v>80</v>
      </c>
      <c r="C51" s="10" t="s">
        <v>30</v>
      </c>
      <c r="D51" s="10" t="s">
        <v>31</v>
      </c>
      <c r="E51" s="13">
        <v>10195.200000000001</v>
      </c>
    </row>
    <row r="52" spans="1:5" x14ac:dyDescent="0.25">
      <c r="A52" s="12">
        <v>46101</v>
      </c>
      <c r="B52" s="10" t="s">
        <v>81</v>
      </c>
      <c r="C52" s="10" t="s">
        <v>30</v>
      </c>
      <c r="D52" s="10" t="s">
        <v>31</v>
      </c>
      <c r="E52" s="13">
        <v>6159.6</v>
      </c>
    </row>
    <row r="53" spans="1:5" x14ac:dyDescent="0.25">
      <c r="A53" s="16">
        <v>46101</v>
      </c>
      <c r="B53" s="17" t="s">
        <v>82</v>
      </c>
      <c r="C53" s="17" t="s">
        <v>30</v>
      </c>
      <c r="D53" s="17" t="s">
        <v>31</v>
      </c>
      <c r="E53" s="18">
        <v>20071.8</v>
      </c>
    </row>
    <row r="54" spans="1:5" x14ac:dyDescent="0.25">
      <c r="A54" s="16">
        <v>46101</v>
      </c>
      <c r="B54" s="17" t="s">
        <v>83</v>
      </c>
      <c r="C54" s="17" t="s">
        <v>30</v>
      </c>
      <c r="D54" s="17" t="s">
        <v>31</v>
      </c>
      <c r="E54" s="18">
        <v>5310</v>
      </c>
    </row>
    <row r="55" spans="1:5" x14ac:dyDescent="0.25">
      <c r="A55" s="16">
        <v>46104</v>
      </c>
      <c r="B55" s="17" t="s">
        <v>84</v>
      </c>
      <c r="C55" s="17" t="s">
        <v>85</v>
      </c>
      <c r="D55" s="17" t="s">
        <v>86</v>
      </c>
      <c r="E55" s="18">
        <v>11387</v>
      </c>
    </row>
    <row r="56" spans="1:5" x14ac:dyDescent="0.25">
      <c r="A56" s="16">
        <v>46104</v>
      </c>
      <c r="B56" s="17" t="s">
        <v>87</v>
      </c>
      <c r="C56" s="17" t="s">
        <v>85</v>
      </c>
      <c r="D56" s="17" t="s">
        <v>86</v>
      </c>
      <c r="E56" s="18">
        <v>22024.7</v>
      </c>
    </row>
    <row r="57" spans="1:5" x14ac:dyDescent="0.25">
      <c r="A57" s="16">
        <v>46104</v>
      </c>
      <c r="B57" s="17" t="s">
        <v>88</v>
      </c>
      <c r="C57" s="17" t="s">
        <v>85</v>
      </c>
      <c r="D57" s="17" t="s">
        <v>86</v>
      </c>
      <c r="E57" s="18">
        <v>826</v>
      </c>
    </row>
    <row r="58" spans="1:5" x14ac:dyDescent="0.25">
      <c r="A58" s="12">
        <v>46104</v>
      </c>
      <c r="B58" s="10" t="s">
        <v>89</v>
      </c>
      <c r="C58" s="10" t="s">
        <v>90</v>
      </c>
      <c r="D58" s="10" t="s">
        <v>91</v>
      </c>
      <c r="E58" s="13">
        <v>40120</v>
      </c>
    </row>
    <row r="59" spans="1:5" x14ac:dyDescent="0.25">
      <c r="A59" s="12">
        <v>46104</v>
      </c>
      <c r="B59" s="10" t="s">
        <v>92</v>
      </c>
      <c r="C59" s="10" t="s">
        <v>90</v>
      </c>
      <c r="D59" s="10" t="s">
        <v>91</v>
      </c>
      <c r="E59" s="13">
        <v>21240</v>
      </c>
    </row>
    <row r="60" spans="1:5" x14ac:dyDescent="0.25">
      <c r="A60" s="12">
        <v>46104</v>
      </c>
      <c r="B60" s="10" t="s">
        <v>93</v>
      </c>
      <c r="C60" s="10" t="s">
        <v>90</v>
      </c>
      <c r="D60" s="10" t="s">
        <v>91</v>
      </c>
      <c r="E60" s="13">
        <v>22420</v>
      </c>
    </row>
    <row r="61" spans="1:5" x14ac:dyDescent="0.25">
      <c r="A61" s="16">
        <v>46104</v>
      </c>
      <c r="B61" s="17" t="s">
        <v>94</v>
      </c>
      <c r="C61" s="17" t="s">
        <v>95</v>
      </c>
      <c r="D61" s="21" t="s">
        <v>59</v>
      </c>
      <c r="E61" s="18">
        <v>18500.13</v>
      </c>
    </row>
    <row r="62" spans="1:5" x14ac:dyDescent="0.25">
      <c r="A62" s="12">
        <v>46106</v>
      </c>
      <c r="B62" s="10" t="s">
        <v>96</v>
      </c>
      <c r="C62" s="10" t="s">
        <v>97</v>
      </c>
      <c r="D62" s="10" t="s">
        <v>98</v>
      </c>
      <c r="E62" s="13">
        <v>180687.5</v>
      </c>
    </row>
    <row r="63" spans="1:5" x14ac:dyDescent="0.25">
      <c r="A63" s="12">
        <v>46105</v>
      </c>
      <c r="B63" s="10" t="s">
        <v>99</v>
      </c>
      <c r="C63" s="10" t="s">
        <v>100</v>
      </c>
      <c r="D63" s="20" t="s">
        <v>101</v>
      </c>
      <c r="E63" s="13">
        <v>221532.25</v>
      </c>
    </row>
    <row r="64" spans="1:5" x14ac:dyDescent="0.25">
      <c r="A64" s="16">
        <v>46106</v>
      </c>
      <c r="B64" s="17" t="s">
        <v>102</v>
      </c>
      <c r="C64" s="17" t="s">
        <v>103</v>
      </c>
      <c r="D64" s="21" t="s">
        <v>59</v>
      </c>
      <c r="E64" s="18">
        <v>46953.1</v>
      </c>
    </row>
    <row r="65" spans="1:5" x14ac:dyDescent="0.25">
      <c r="A65" s="16">
        <v>46106</v>
      </c>
      <c r="B65" s="17" t="s">
        <v>104</v>
      </c>
      <c r="C65" s="17" t="s">
        <v>105</v>
      </c>
      <c r="D65" s="21" t="s">
        <v>106</v>
      </c>
      <c r="E65" s="18">
        <v>248000</v>
      </c>
    </row>
    <row r="66" spans="1:5" x14ac:dyDescent="0.25">
      <c r="A66" s="16">
        <v>46106</v>
      </c>
      <c r="B66" s="17" t="s">
        <v>107</v>
      </c>
      <c r="C66" s="17" t="s">
        <v>108</v>
      </c>
      <c r="D66" s="17" t="s">
        <v>109</v>
      </c>
      <c r="E66" s="18">
        <v>2808.54</v>
      </c>
    </row>
    <row r="67" spans="1:5" x14ac:dyDescent="0.25">
      <c r="A67" s="16">
        <v>46106</v>
      </c>
      <c r="B67" s="17" t="s">
        <v>110</v>
      </c>
      <c r="C67" s="17" t="s">
        <v>108</v>
      </c>
      <c r="D67" s="17" t="s">
        <v>109</v>
      </c>
      <c r="E67" s="18">
        <v>2808.54</v>
      </c>
    </row>
    <row r="68" spans="1:5" x14ac:dyDescent="0.25">
      <c r="A68" s="16">
        <v>46106</v>
      </c>
      <c r="B68" s="17" t="s">
        <v>111</v>
      </c>
      <c r="C68" s="17" t="s">
        <v>112</v>
      </c>
      <c r="D68" s="17" t="s">
        <v>113</v>
      </c>
      <c r="E68" s="18">
        <v>28150.13</v>
      </c>
    </row>
    <row r="69" spans="1:5" x14ac:dyDescent="0.25">
      <c r="A69" s="12">
        <v>46106</v>
      </c>
      <c r="B69" s="10" t="s">
        <v>114</v>
      </c>
      <c r="C69" s="10" t="s">
        <v>115</v>
      </c>
      <c r="D69" s="20" t="s">
        <v>116</v>
      </c>
      <c r="E69" s="13">
        <v>399706.8</v>
      </c>
    </row>
    <row r="70" spans="1:5" x14ac:dyDescent="0.25">
      <c r="A70" s="12">
        <v>46106</v>
      </c>
      <c r="B70" s="10" t="s">
        <v>117</v>
      </c>
      <c r="C70" s="10" t="s">
        <v>97</v>
      </c>
      <c r="D70" s="10" t="s">
        <v>118</v>
      </c>
      <c r="E70" s="13">
        <v>446880</v>
      </c>
    </row>
    <row r="71" spans="1:5" x14ac:dyDescent="0.25">
      <c r="A71" s="12">
        <v>46108</v>
      </c>
      <c r="B71" s="10" t="s">
        <v>119</v>
      </c>
      <c r="C71" s="10" t="s">
        <v>120</v>
      </c>
      <c r="D71" s="10" t="s">
        <v>121</v>
      </c>
      <c r="E71" s="13">
        <v>122729.29</v>
      </c>
    </row>
    <row r="72" spans="1:5" x14ac:dyDescent="0.25">
      <c r="A72" s="12">
        <v>46106</v>
      </c>
      <c r="B72" s="10" t="s">
        <v>122</v>
      </c>
      <c r="C72" s="10" t="s">
        <v>97</v>
      </c>
      <c r="D72" s="10" t="s">
        <v>123</v>
      </c>
      <c r="E72" s="13">
        <v>83344.800000000003</v>
      </c>
    </row>
    <row r="73" spans="1:5" ht="15.75" x14ac:dyDescent="0.25">
      <c r="A73" s="16">
        <v>46111</v>
      </c>
      <c r="B73" s="17" t="s">
        <v>124</v>
      </c>
      <c r="C73" s="17" t="s">
        <v>108</v>
      </c>
      <c r="D73" s="17" t="s">
        <v>125</v>
      </c>
      <c r="E73" s="22">
        <v>71595.240000000005</v>
      </c>
    </row>
    <row r="74" spans="1:5" x14ac:dyDescent="0.25">
      <c r="A74" s="12">
        <v>46112</v>
      </c>
      <c r="B74" s="10" t="s">
        <v>126</v>
      </c>
      <c r="C74" s="10" t="s">
        <v>127</v>
      </c>
      <c r="D74" s="10" t="s">
        <v>128</v>
      </c>
      <c r="E74" s="13">
        <v>58410</v>
      </c>
    </row>
    <row r="75" spans="1:5" x14ac:dyDescent="0.25">
      <c r="A75" s="12">
        <v>46112</v>
      </c>
      <c r="B75" s="10" t="s">
        <v>129</v>
      </c>
      <c r="C75" s="10" t="s">
        <v>130</v>
      </c>
      <c r="D75" s="10" t="s">
        <v>131</v>
      </c>
      <c r="E75" s="13">
        <v>93220</v>
      </c>
    </row>
    <row r="76" spans="1:5" x14ac:dyDescent="0.25">
      <c r="A76" s="12">
        <v>46112</v>
      </c>
      <c r="B76" s="10" t="s">
        <v>132</v>
      </c>
      <c r="C76" s="10" t="s">
        <v>133</v>
      </c>
      <c r="D76" s="10" t="s">
        <v>134</v>
      </c>
      <c r="E76" s="13">
        <v>134725.32</v>
      </c>
    </row>
    <row r="77" spans="1:5" x14ac:dyDescent="0.25">
      <c r="A77" s="12">
        <v>46112</v>
      </c>
      <c r="B77" s="10" t="s">
        <v>135</v>
      </c>
      <c r="C77" s="10" t="s">
        <v>136</v>
      </c>
      <c r="D77" s="20" t="s">
        <v>137</v>
      </c>
      <c r="E77" s="13">
        <v>24337.5</v>
      </c>
    </row>
    <row r="78" spans="1:5" x14ac:dyDescent="0.25">
      <c r="A78" s="16">
        <v>46112</v>
      </c>
      <c r="B78" s="17" t="s">
        <v>138</v>
      </c>
      <c r="C78" s="10" t="s">
        <v>139</v>
      </c>
      <c r="D78" s="17" t="s">
        <v>140</v>
      </c>
      <c r="E78" s="18">
        <v>265739.12</v>
      </c>
    </row>
    <row r="79" spans="1:5" x14ac:dyDescent="0.25">
      <c r="A79" s="9">
        <v>46112</v>
      </c>
      <c r="B79" s="10" t="s">
        <v>9</v>
      </c>
      <c r="C79" s="10" t="s">
        <v>10</v>
      </c>
      <c r="D79" s="10" t="s">
        <v>23</v>
      </c>
      <c r="E79" s="11">
        <f>177000</f>
        <v>177000</v>
      </c>
    </row>
    <row r="80" spans="1:5" ht="20.25" customHeight="1" x14ac:dyDescent="0.25">
      <c r="A80" s="23"/>
      <c r="B80" s="24" t="s">
        <v>141</v>
      </c>
      <c r="C80" s="25"/>
      <c r="D80" s="26"/>
      <c r="E80" s="27">
        <f>SUM(E7:E79)</f>
        <v>10425426.723363997</v>
      </c>
    </row>
    <row r="81" spans="1:5" ht="15.75" x14ac:dyDescent="0.25">
      <c r="A81" s="28"/>
      <c r="B81" s="29"/>
      <c r="C81" s="30"/>
      <c r="D81" s="30"/>
      <c r="E81" s="31"/>
    </row>
    <row r="82" spans="1:5" ht="46.5" customHeight="1" x14ac:dyDescent="0.25">
      <c r="A82" s="28"/>
      <c r="B82" s="29"/>
      <c r="C82" s="30"/>
      <c r="D82" s="30"/>
      <c r="E82" s="31"/>
    </row>
    <row r="83" spans="1:5" ht="4.5" customHeight="1" x14ac:dyDescent="0.25">
      <c r="A83" s="32" t="s">
        <v>142</v>
      </c>
      <c r="B83" s="32"/>
      <c r="C83" s="32"/>
      <c r="D83" s="32"/>
      <c r="E83" s="32"/>
    </row>
    <row r="84" spans="1:5" ht="45" customHeight="1" x14ac:dyDescent="0.25">
      <c r="A84" s="33"/>
      <c r="B84" s="33"/>
      <c r="C84" s="33"/>
      <c r="D84" s="33"/>
      <c r="E84" s="33"/>
    </row>
    <row r="85" spans="1:5" x14ac:dyDescent="0.25">
      <c r="A85" s="34"/>
      <c r="B85" s="35"/>
      <c r="C85" s="36"/>
      <c r="D85" s="35"/>
      <c r="E85" s="37"/>
    </row>
    <row r="86" spans="1:5" x14ac:dyDescent="0.25">
      <c r="A86" s="34"/>
      <c r="B86" s="35"/>
      <c r="C86" s="36"/>
      <c r="D86" s="35"/>
      <c r="E86" s="37"/>
    </row>
  </sheetData>
  <autoFilter ref="B6:E6" xr:uid="{2704CEB7-8494-425B-AF73-DEC6558E029E}"/>
  <mergeCells count="5">
    <mergeCell ref="A2:E2"/>
    <mergeCell ref="A3:E3"/>
    <mergeCell ref="A4:E4"/>
    <mergeCell ref="A5:E5"/>
    <mergeCell ref="A83:E8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 MARZO 2026</vt:lpstr>
      <vt:lpstr>'CXP 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Gil</dc:creator>
  <cp:lastModifiedBy>Narda Gil</cp:lastModifiedBy>
  <dcterms:created xsi:type="dcterms:W3CDTF">2026-04-20T13:26:48Z</dcterms:created>
  <dcterms:modified xsi:type="dcterms:W3CDTF">2026-04-20T13:27:25Z</dcterms:modified>
</cp:coreProperties>
</file>