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docal-my.sharepoint.com/personal/mperalta_indocal_gob_do/Documents/Desktop/PEI 2025-2028 VERSION DPD/"/>
    </mc:Choice>
  </mc:AlternateContent>
  <xr:revisionPtr revIDLastSave="427" documentId="13_ncr:1_{68681241-2CF5-4C25-B4A4-506E30C30023}" xr6:coauthVersionLast="47" xr6:coauthVersionMax="47" xr10:uidLastSave="{696F96E4-4096-4630-994C-75F9B2F50AF0}"/>
  <bookViews>
    <workbookView xWindow="-120" yWindow="-120" windowWidth="20730" windowHeight="11040" tabRatio="925" xr2:uid="{00000000-000D-0000-FFFF-FFFF00000000}"/>
  </bookViews>
  <sheets>
    <sheet name="Resumen" sheetId="12" r:id="rId1"/>
    <sheet name="PEI 2025-2028" sheetId="1" r:id="rId2"/>
    <sheet name="Resultados" sheetId="9" r:id="rId3"/>
    <sheet name="Intermedios" sheetId="17" r:id="rId4"/>
    <sheet name="Áreas" sheetId="10" r:id="rId5"/>
    <sheet name="Eje 1" sheetId="3" r:id="rId6"/>
    <sheet name="Eje 2" sheetId="4" r:id="rId7"/>
    <sheet name="Eje 3" sheetId="5" r:id="rId8"/>
    <sheet name="Eje 4" sheetId="6" r:id="rId9"/>
    <sheet name="Eje 5" sheetId="7" r:id="rId10"/>
    <sheet name="Ficha 1" sheetId="11" r:id="rId11"/>
    <sheet name="Ficha 2" sheetId="13" r:id="rId12"/>
    <sheet name="Ficha 3" sheetId="14" r:id="rId13"/>
    <sheet name="Ficha 4" sheetId="15" r:id="rId14"/>
    <sheet name="Ficha 5" sheetId="16" r:id="rId15"/>
  </sheets>
  <definedNames>
    <definedName name="_Hlk64363629" localSheetId="10">'Ficha 1'!$A$12</definedName>
    <definedName name="_Hlk64363629" localSheetId="11">'Ficha 2'!#REF!</definedName>
    <definedName name="_Hlk64363629" localSheetId="12">'Ficha 3'!#REF!</definedName>
    <definedName name="_Hlk64363629" localSheetId="13">'Ficha 4'!#REF!</definedName>
    <definedName name="_Hlk64363629" localSheetId="14">'Ficha 5'!#REF!</definedName>
    <definedName name="_Hlk95464460" localSheetId="10">'Ficha 1'!$C$10</definedName>
    <definedName name="_Hlk95464460" localSheetId="11">'Ficha 2'!#REF!</definedName>
    <definedName name="_Hlk95464460" localSheetId="12">'Ficha 3'!#REF!</definedName>
    <definedName name="_Hlk95464460" localSheetId="13">'Ficha 4'!#REF!</definedName>
    <definedName name="_Hlk95464460" localSheetId="14">'Ficha 5'!#REF!</definedName>
    <definedName name="_xlchart.v1.0" hidden="1">Resumen!$A$37:$A$51</definedName>
    <definedName name="_xlchart.v1.1" hidden="1">Resumen!$B$37:$B$51</definedName>
    <definedName name="_xlchart.v1.2" hidden="1">Resumen!$C$37:$C$51</definedName>
    <definedName name="_xlchart.v1.3" hidden="1">Resumen!$D$37:$D$51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4" i="12" l="1"/>
  <c r="D52" i="12"/>
  <c r="D17" i="12"/>
  <c r="D7" i="12" s="1"/>
  <c r="D25" i="12"/>
  <c r="D8" i="12" s="1"/>
</calcChain>
</file>

<file path=xl/sharedStrings.xml><?xml version="1.0" encoding="utf-8"?>
<sst xmlns="http://schemas.openxmlformats.org/spreadsheetml/2006/main" count="1591" uniqueCount="801">
  <si>
    <t>Ejes Estratégicos y Objetivos Estratégicos 2025-2028</t>
  </si>
  <si>
    <t xml:space="preserve">Los ejes estratégicos identificados y directamente vinculados con los propósitos estratégicos son los siguientes: </t>
  </si>
  <si>
    <t xml:space="preserve">Eje 1: Fortalecimiento Institucional </t>
  </si>
  <si>
    <t>Eje 2: Fortalecimiento Técnico</t>
  </si>
  <si>
    <t>Eje 3: Articulación Estratégica</t>
  </si>
  <si>
    <t>Eje 5: Sostenibilidad y Continuidad</t>
  </si>
  <si>
    <t xml:space="preserve">Ejes Estratégicos </t>
  </si>
  <si>
    <t xml:space="preserve">Objetivos Estratégicos </t>
  </si>
  <si>
    <r>
      <rPr>
        <b/>
        <sz val="11"/>
        <color theme="1"/>
        <rFont val="Calibri"/>
        <family val="2"/>
        <scheme val="minor"/>
      </rPr>
      <t>Eje 3</t>
    </r>
    <r>
      <rPr>
        <sz val="11"/>
        <color theme="1"/>
        <rFont val="Calibri"/>
        <family val="2"/>
        <scheme val="minor"/>
      </rPr>
      <t>: Articulación Estratégica</t>
    </r>
  </si>
  <si>
    <r>
      <rPr>
        <b/>
        <sz val="11"/>
        <color theme="1"/>
        <rFont val="Calibri"/>
        <family val="2"/>
        <scheme val="minor"/>
      </rPr>
      <t>Eje 1</t>
    </r>
    <r>
      <rPr>
        <sz val="11"/>
        <color theme="1"/>
        <rFont val="Calibri"/>
        <family val="2"/>
        <scheme val="minor"/>
      </rPr>
      <t xml:space="preserve">: Fortalecimiento Institucional </t>
    </r>
  </si>
  <si>
    <r>
      <rPr>
        <b/>
        <sz val="11"/>
        <color theme="1"/>
        <rFont val="Calibri"/>
        <family val="2"/>
        <scheme val="minor"/>
      </rPr>
      <t xml:space="preserve">Eje 2: </t>
    </r>
    <r>
      <rPr>
        <sz val="11"/>
        <color theme="1"/>
        <rFont val="Calibri"/>
        <family val="2"/>
        <scheme val="minor"/>
      </rPr>
      <t>Fortalecimiento Técnico</t>
    </r>
  </si>
  <si>
    <r>
      <rPr>
        <b/>
        <sz val="11"/>
        <color theme="1"/>
        <rFont val="Calibri"/>
        <family val="2"/>
        <scheme val="minor"/>
      </rPr>
      <t>Eje 4:</t>
    </r>
    <r>
      <rPr>
        <sz val="11"/>
        <color theme="1"/>
        <rFont val="Calibri"/>
        <family val="2"/>
        <scheme val="minor"/>
      </rPr>
      <t xml:space="preserve"> Promoción de Cultura y Educación sobre Calidad</t>
    </r>
  </si>
  <si>
    <r>
      <rPr>
        <b/>
        <sz val="11"/>
        <color theme="1"/>
        <rFont val="Calibri"/>
        <family val="2"/>
        <scheme val="minor"/>
      </rPr>
      <t>Eje 5:</t>
    </r>
    <r>
      <rPr>
        <sz val="11"/>
        <color theme="1"/>
        <rFont val="Calibri"/>
        <family val="2"/>
        <scheme val="minor"/>
      </rPr>
      <t xml:space="preserve"> Sostenibilidad y Continuidad</t>
    </r>
  </si>
  <si>
    <t xml:space="preserve">OE2: </t>
  </si>
  <si>
    <r>
      <rPr>
        <b/>
        <sz val="11"/>
        <color theme="1"/>
        <rFont val="Calibri"/>
        <family val="2"/>
        <scheme val="minor"/>
      </rPr>
      <t xml:space="preserve">OE1: </t>
    </r>
    <r>
      <rPr>
        <sz val="11"/>
        <color theme="1"/>
        <rFont val="Calibri"/>
        <family val="2"/>
        <scheme val="minor"/>
      </rPr>
      <t>Fortalecer la gobernanza y gestión de la infraestructura nacional de la calidad.</t>
    </r>
  </si>
  <si>
    <r>
      <rPr>
        <b/>
        <sz val="11"/>
        <color theme="1"/>
        <rFont val="Calibri"/>
        <family val="2"/>
        <scheme val="minor"/>
      </rPr>
      <t>OE3:</t>
    </r>
    <r>
      <rPr>
        <sz val="11"/>
        <color theme="1"/>
        <rFont val="Calibri"/>
        <family val="2"/>
        <scheme val="minor"/>
      </rPr>
      <t xml:space="preserve"> Establecer articulación estratégica entre los componentes institucionales de la infraestructura nacional de la calidad y los sectores públicos, privados, académicos y consumidores. </t>
    </r>
  </si>
  <si>
    <r>
      <rPr>
        <b/>
        <sz val="11"/>
        <color theme="1"/>
        <rFont val="Calibri"/>
        <family val="2"/>
        <scheme val="minor"/>
      </rPr>
      <t>OE 5</t>
    </r>
    <r>
      <rPr>
        <sz val="11"/>
        <color theme="1"/>
        <rFont val="Calibri"/>
        <family val="2"/>
        <scheme val="minor"/>
      </rPr>
      <t xml:space="preserve">: Fortalecer la capacidad de crear, implementar y mantener servicios de valor para los sectores públicos, privados, académicos y consumidores. </t>
    </r>
  </si>
  <si>
    <t>Resultados Esperados</t>
  </si>
  <si>
    <t>Objetivo Estratégico 1</t>
  </si>
  <si>
    <t xml:space="preserve">OE1: </t>
  </si>
  <si>
    <t>Resultado</t>
  </si>
  <si>
    <r>
      <rPr>
        <b/>
        <sz val="11"/>
        <color theme="1"/>
        <rFont val="Calibri"/>
        <family val="2"/>
        <scheme val="minor"/>
      </rPr>
      <t xml:space="preserve">Resultado 1: </t>
    </r>
    <r>
      <rPr>
        <sz val="11"/>
        <color theme="1"/>
        <rFont val="Calibri"/>
        <family val="2"/>
        <scheme val="minor"/>
      </rPr>
      <t xml:space="preserve">Fortalecida la gobernanza y gestión de la Infraestructura Nacional de la Calidad mediante mecanismos institucionales y normativos articulados. </t>
    </r>
  </si>
  <si>
    <t xml:space="preserve">Productos Estratégicos </t>
  </si>
  <si>
    <t xml:space="preserve">Prioridad Estratégica PE 1.1 </t>
  </si>
  <si>
    <t>Prioridad Estratégica PE 1.2</t>
  </si>
  <si>
    <t>Prioridad Estratégica PE 1.3</t>
  </si>
  <si>
    <t>Prioridad Estratégica PE 1.4</t>
  </si>
  <si>
    <t xml:space="preserve">Modernizar y optimizar la estructura operativa y administrativa del INDOCAL. </t>
  </si>
  <si>
    <t>Mejorar la infraestructura Física y Tecnológica.</t>
  </si>
  <si>
    <t xml:space="preserve">Fortalecer el sentido de pertenencia y motivación del talento humano. </t>
  </si>
  <si>
    <t>Fomentar el desarrollo de habilidades y competencias transversales.</t>
  </si>
  <si>
    <t>Objetivo Estratégico 2</t>
  </si>
  <si>
    <r>
      <rPr>
        <b/>
        <sz val="11"/>
        <color theme="1"/>
        <rFont val="Calibri"/>
        <family val="2"/>
        <scheme val="minor"/>
      </rPr>
      <t xml:space="preserve">Resultado 2: </t>
    </r>
    <r>
      <rPr>
        <sz val="11"/>
        <color theme="1"/>
        <rFont val="Calibri"/>
        <family val="2"/>
        <scheme val="minor"/>
      </rPr>
      <t xml:space="preserve">Fortalecidas las funciones técnicas de normalización, reglamentación técnica, metrología y evaluación de la conformidad de la estructura de la calidad. </t>
    </r>
  </si>
  <si>
    <t xml:space="preserve">Prioridad Estratégica PE 2.1 </t>
  </si>
  <si>
    <t>Prioridad Estratégica PE 2.2</t>
  </si>
  <si>
    <t>Prioridad Estratégica PE 2.3</t>
  </si>
  <si>
    <t>Prioridad Estratégica PE 2.4</t>
  </si>
  <si>
    <t>Fortalecer las capacidades Técnicas de Metrología.</t>
  </si>
  <si>
    <t xml:space="preserve">Impulsar la formación técnica y transparencia de conocimientos. </t>
  </si>
  <si>
    <t>Fortalecer las capacidades Técnicas de Evaluación de la Conformidad</t>
  </si>
  <si>
    <t>Fortalecer las capacidades Técnicas de Normalización y Reglamentación Técnica.</t>
  </si>
  <si>
    <t>Objetivo Estratégico 3</t>
  </si>
  <si>
    <t xml:space="preserve">OE3: </t>
  </si>
  <si>
    <r>
      <rPr>
        <b/>
        <sz val="11"/>
        <color theme="1"/>
        <rFont val="Calibri"/>
        <family val="2"/>
        <scheme val="minor"/>
      </rPr>
      <t xml:space="preserve">Resultado 3: </t>
    </r>
    <r>
      <rPr>
        <sz val="11"/>
        <color theme="1"/>
        <rFont val="Calibri"/>
        <family val="2"/>
        <scheme val="minor"/>
      </rPr>
      <t xml:space="preserve">Establecida la articulación estratégica entre la infraestructura nacional de la calidad y los sectores públicos, privados, académicos y consumidores. </t>
    </r>
  </si>
  <si>
    <t xml:space="preserve">Prioridad Estratégica PE 3.1 </t>
  </si>
  <si>
    <t>Prioridad Estratégica PE 3.2</t>
  </si>
  <si>
    <t>Fortalecer las relaciones interinstitucionales y alianzas estratégicas.</t>
  </si>
  <si>
    <t xml:space="preserve">Reforzar la relación con actores claves y público de interés. </t>
  </si>
  <si>
    <t>Objetivo Estratégico 4</t>
  </si>
  <si>
    <t xml:space="preserve">OE4: </t>
  </si>
  <si>
    <t>Objetivo Estratégico 5</t>
  </si>
  <si>
    <t xml:space="preserve">OE5: </t>
  </si>
  <si>
    <r>
      <rPr>
        <b/>
        <sz val="11"/>
        <color theme="1"/>
        <rFont val="Calibri"/>
        <family val="2"/>
        <scheme val="minor"/>
      </rPr>
      <t>Eje 1:</t>
    </r>
    <r>
      <rPr>
        <sz val="11"/>
        <color theme="1"/>
        <rFont val="Calibri"/>
        <family val="2"/>
        <scheme val="minor"/>
      </rPr>
      <t xml:space="preserve"> Fortalecimiento Institucional </t>
    </r>
  </si>
  <si>
    <r>
      <rPr>
        <b/>
        <sz val="11"/>
        <color theme="1"/>
        <rFont val="Calibri"/>
        <family val="2"/>
        <scheme val="minor"/>
      </rPr>
      <t>Eje 2:</t>
    </r>
    <r>
      <rPr>
        <sz val="11"/>
        <color theme="1"/>
        <rFont val="Calibri"/>
        <family val="2"/>
        <scheme val="minor"/>
      </rPr>
      <t xml:space="preserve"> Fortalecimiento Técnico</t>
    </r>
  </si>
  <si>
    <r>
      <rPr>
        <b/>
        <sz val="11"/>
        <color theme="1"/>
        <rFont val="Calibri"/>
        <family val="2"/>
        <scheme val="minor"/>
      </rPr>
      <t xml:space="preserve">Eje 3: </t>
    </r>
    <r>
      <rPr>
        <sz val="11"/>
        <color theme="1"/>
        <rFont val="Calibri"/>
        <family val="2"/>
        <scheme val="minor"/>
      </rPr>
      <t>Articulación Estratégica</t>
    </r>
  </si>
  <si>
    <r>
      <rPr>
        <b/>
        <sz val="11"/>
        <color theme="1"/>
        <rFont val="Calibri"/>
        <family val="2"/>
        <scheme val="minor"/>
      </rPr>
      <t xml:space="preserve">Eje 4: </t>
    </r>
    <r>
      <rPr>
        <sz val="11"/>
        <color theme="1"/>
        <rFont val="Calibri"/>
        <family val="2"/>
        <scheme val="minor"/>
      </rPr>
      <t>Promoción de Cultura y Educación sobre Calidad</t>
    </r>
  </si>
  <si>
    <r>
      <rPr>
        <b/>
        <sz val="11"/>
        <color theme="1"/>
        <rFont val="Calibri"/>
        <family val="2"/>
        <scheme val="minor"/>
      </rPr>
      <t>Eje 5</t>
    </r>
    <r>
      <rPr>
        <sz val="11"/>
        <color theme="1"/>
        <rFont val="Calibri"/>
        <family val="2"/>
        <scheme val="minor"/>
      </rPr>
      <t>: Sostenibilidad y Continuidad</t>
    </r>
  </si>
  <si>
    <t xml:space="preserve">Prioridad Estratégica PE 4.1 </t>
  </si>
  <si>
    <t>Prioridad Estratégica PE 4.2</t>
  </si>
  <si>
    <t>Prioridad Estratégica PE 4.3</t>
  </si>
  <si>
    <t xml:space="preserve">Promover la cultura de la calidad en el país con especia atención en el sector productivo. </t>
  </si>
  <si>
    <t xml:space="preserve">Mejorar la visibilidad y posicionamiento institucional. </t>
  </si>
  <si>
    <t xml:space="preserve">Posicionar a INDOCAL como un referente nacional e internacional técnico regional. </t>
  </si>
  <si>
    <t xml:space="preserve">Prioridad Estratégica PE 5.1 </t>
  </si>
  <si>
    <t>Prioridad Estratégica PE 5.2</t>
  </si>
  <si>
    <r>
      <rPr>
        <b/>
        <sz val="11"/>
        <color theme="1"/>
        <rFont val="Calibri"/>
        <family val="2"/>
        <scheme val="minor"/>
      </rPr>
      <t xml:space="preserve">Resultado 5: </t>
    </r>
    <r>
      <rPr>
        <sz val="11"/>
        <color theme="1"/>
        <rFont val="Calibri"/>
        <family val="2"/>
        <scheme val="minor"/>
      </rPr>
      <t>Fortalecida la capacidad institucional para diseñar, implementar y mantener servicios de valor dirigidos a los sectores público, privado, académico y consumidores.</t>
    </r>
  </si>
  <si>
    <t>Ampliar y Diversificar el Portafolio de Servicios</t>
  </si>
  <si>
    <t>Optimizar el uso de los recursos financieros</t>
  </si>
  <si>
    <t>Meta</t>
  </si>
  <si>
    <t>Línea Base</t>
  </si>
  <si>
    <t>Relación de Prioridades Estratégicas</t>
  </si>
  <si>
    <t xml:space="preserve">1.2.3 Adquirir y ampliar las licencias de sistemas y Software para fortalecer el trabajo interno. </t>
  </si>
  <si>
    <t xml:space="preserve">5.1.1 Expandir los servicios en nuevos sectores. </t>
  </si>
  <si>
    <t>3.2.1 Establecer mesas de diálogo permanente con asociaciones industriales y comerciales.</t>
  </si>
  <si>
    <t>3.2.2 Diseñar e implementar un plan de acercamiento con organizaciones de consumidores.</t>
  </si>
  <si>
    <t>3.2.3 Desarrollar un observatorio participativo para la identificación de necesidades normativas sectoriales.</t>
  </si>
  <si>
    <t>4.3.1 Participar activamente en foros y comités técnicos regionales e internacionales sobre calidad, metrología y normalización.</t>
  </si>
  <si>
    <t>5.2.2 Implementar un sistema de planificación y control presupuestario orientado a resultados.</t>
  </si>
  <si>
    <t xml:space="preserve">Promover la cultura de la calidad en el país con especial atención en el sector productivo. </t>
  </si>
  <si>
    <t>Relación Ejes Estratégicos y Objetivos Estratégicos</t>
  </si>
  <si>
    <t xml:space="preserve">1.2.4 Realizar levantamiento y evaluación de costo - beneficio de las tecnologías usadas. </t>
  </si>
  <si>
    <r>
      <rPr>
        <b/>
        <sz val="11"/>
        <color theme="1"/>
        <rFont val="Calibri"/>
        <family val="2"/>
        <scheme val="minor"/>
      </rPr>
      <t>OE4:</t>
    </r>
    <r>
      <rPr>
        <sz val="11"/>
        <color theme="1"/>
        <rFont val="Calibri"/>
        <family val="2"/>
        <scheme val="minor"/>
      </rPr>
      <t xml:space="preserve"> Fortalecer la integración de la educación y la cultura de la calidad en todos los ámbitos de la vida nacional.</t>
    </r>
  </si>
  <si>
    <r>
      <rPr>
        <b/>
        <sz val="11"/>
        <color theme="1"/>
        <rFont val="Calibri"/>
        <family val="2"/>
        <scheme val="minor"/>
      </rPr>
      <t xml:space="preserve">Resultado 4: </t>
    </r>
    <r>
      <rPr>
        <sz val="11"/>
        <color theme="1"/>
        <rFont val="Calibri"/>
        <family val="2"/>
        <scheme val="minor"/>
      </rPr>
      <t>Incorporada la educación y cultura de la calidad en los ámbitos educativo, productivo, institucional y social del país.</t>
    </r>
  </si>
  <si>
    <t>Principales Unidades Involucradas en la Ejecución Del Plan Estratégico</t>
  </si>
  <si>
    <t>Unidades Responsables</t>
  </si>
  <si>
    <t>Productos Estratégicos</t>
  </si>
  <si>
    <t>Eje 4: Promoción de Cultura y Educación sobre Calidad</t>
  </si>
  <si>
    <t>Eje 3 Estrategia Nacional de Desarrollo (END)</t>
  </si>
  <si>
    <t>Objetivo General END</t>
  </si>
  <si>
    <r>
      <t>Objetivo 3.5</t>
    </r>
    <r>
      <rPr>
        <sz val="8"/>
        <color theme="1"/>
        <rFont val="Arial"/>
        <family val="2"/>
      </rPr>
      <t xml:space="preserve"> Estructura productiva Sectorial y Territorialmente articulada, integrada competitivamente a la economía global y que aprovecha las oportunidades del mercado local.</t>
    </r>
  </si>
  <si>
    <t>Objetivo Específico END</t>
  </si>
  <si>
    <r>
      <t>Objetivo 3.5.2</t>
    </r>
    <r>
      <rPr>
        <sz val="8"/>
        <color theme="1"/>
        <rFont val="Arial"/>
        <family val="2"/>
      </rPr>
      <t xml:space="preserve"> Crear la Infraestructura (Física e Institucional) de Normalización, Metrología, Reglamentación Técnica y Acreditación, que garantice el cumplimiento de los requisitos de los mercados globales y un compromiso con la excelencia.</t>
    </r>
  </si>
  <si>
    <t>Línea de Acción END</t>
  </si>
  <si>
    <r>
      <t>Línea 3.5.2.1</t>
    </r>
    <r>
      <rPr>
        <sz val="8"/>
        <color theme="1"/>
        <rFont val="Arial"/>
        <family val="2"/>
      </rPr>
      <t xml:space="preserve"> Difundir en todo el territorio nacional la cultura de la Calidad. </t>
    </r>
  </si>
  <si>
    <t>Objetivo de Desarrollo Sostenible directamente alineado (ODS)</t>
  </si>
  <si>
    <t>Meta del ODS directamente alineado</t>
  </si>
  <si>
    <t>Eje Estratégico</t>
  </si>
  <si>
    <t>Objetivo Estratégico</t>
  </si>
  <si>
    <t xml:space="preserve">Resultados </t>
  </si>
  <si>
    <t> 4</t>
  </si>
  <si>
    <t>Cod.</t>
  </si>
  <si>
    <t>Indicadores Estratégicos</t>
  </si>
  <si>
    <t>Requerimiento Financiero ($)</t>
  </si>
  <si>
    <t>Medios de verificación</t>
  </si>
  <si>
    <t>Responsable</t>
  </si>
  <si>
    <t>Involucrados</t>
  </si>
  <si>
    <t>Años</t>
  </si>
  <si>
    <t>Año</t>
  </si>
  <si>
    <t>Valor</t>
  </si>
  <si>
    <r>
      <t xml:space="preserve">Línea 3.5.2.4 </t>
    </r>
    <r>
      <rPr>
        <sz val="8"/>
        <color theme="1"/>
        <rFont val="Arial"/>
        <family val="2"/>
      </rPr>
      <t>Capacitar y entrenar a las empresas, al sector público y a los consumidores y usuarios en materia de control de calidad y cumplimiento de normas.</t>
    </r>
  </si>
  <si>
    <r>
      <t>Objetivo 9</t>
    </r>
    <r>
      <rPr>
        <sz val="8"/>
        <color theme="1"/>
        <rFont val="Arial"/>
        <family val="2"/>
      </rPr>
      <t>:  9.1, 9.2, 9.3, 9.4, 9.5, 9.a, 9.b, 9.c</t>
    </r>
  </si>
  <si>
    <r>
      <rPr>
        <b/>
        <sz val="8"/>
        <color rgb="FF000000"/>
        <rFont val="Arial"/>
        <family val="2"/>
      </rPr>
      <t>OE1:</t>
    </r>
    <r>
      <rPr>
        <sz val="8"/>
        <color rgb="FF000000"/>
        <rFont val="Arial"/>
        <family val="2"/>
      </rPr>
      <t xml:space="preserve"> Fortalecer la gobernanza y gestión de la infraestructura nacional de la calidad.</t>
    </r>
  </si>
  <si>
    <t xml:space="preserve">PE 1.1 </t>
  </si>
  <si>
    <t>PE 1.2</t>
  </si>
  <si>
    <t>PE 1.3</t>
  </si>
  <si>
    <t>PE 1.4</t>
  </si>
  <si>
    <t xml:space="preserve">Total Meta </t>
  </si>
  <si>
    <t>PE 2.1</t>
  </si>
  <si>
    <r>
      <rPr>
        <b/>
        <sz val="8"/>
        <color theme="1"/>
        <rFont val="Arial"/>
        <family val="2"/>
      </rPr>
      <t xml:space="preserve">3.5.2.2 </t>
    </r>
    <r>
      <rPr>
        <sz val="8"/>
        <color theme="1"/>
        <rFont val="Arial"/>
        <family val="2"/>
      </rPr>
      <t>Definir las prioridades nacionales en las áreas de metrología, normalización y reglamentación técnica, ensayos, acreditación y certificación, de acuerdo a las necesidades de desarrollo nacional y los lineamientos y prácticas internacionales reconocidas.</t>
    </r>
  </si>
  <si>
    <r>
      <rPr>
        <b/>
        <sz val="8"/>
        <color theme="1"/>
        <rFont val="Arial"/>
        <family val="2"/>
      </rPr>
      <t xml:space="preserve">3.5.2.5 </t>
    </r>
    <r>
      <rPr>
        <sz val="8"/>
        <color theme="1"/>
        <rFont val="Arial"/>
        <family val="2"/>
      </rPr>
      <t>Elaborar la reglamentación técnica sobre normas de calidad compatible con los lineamientos, directrices y acuerdos internacionales en la materia.</t>
    </r>
  </si>
  <si>
    <r>
      <rPr>
        <b/>
        <sz val="8"/>
        <color theme="1"/>
        <rFont val="Arial"/>
        <family val="2"/>
      </rPr>
      <t>3.5.2.6</t>
    </r>
    <r>
      <rPr>
        <sz val="8"/>
        <color theme="1"/>
        <rFont val="Arial"/>
        <family val="2"/>
      </rPr>
      <t xml:space="preserve"> Garantizar la participación del país en los comités y subcomités normativos y reglamentarios, que funcionen en el marco de los tratados y los acuerdos comerciales suscritos y ratificados.</t>
    </r>
  </si>
  <si>
    <r>
      <rPr>
        <b/>
        <sz val="8"/>
        <color theme="1"/>
        <rFont val="Arial"/>
        <family val="2"/>
      </rPr>
      <t>3.5.2.4</t>
    </r>
    <r>
      <rPr>
        <sz val="8"/>
        <color theme="1"/>
        <rFont val="Arial"/>
        <family val="2"/>
      </rPr>
      <t xml:space="preserve"> Capacitar y entrenar a las empresas, al sector público y a los consumidores y usuarios en materia de control de calidad y cumplimiento de normas.</t>
    </r>
  </si>
  <si>
    <r>
      <rPr>
        <b/>
        <sz val="8"/>
        <color theme="1"/>
        <rFont val="Arial"/>
        <family val="2"/>
      </rPr>
      <t>3.5.2.8</t>
    </r>
    <r>
      <rPr>
        <sz val="8"/>
        <color theme="1"/>
        <rFont val="Arial"/>
        <family val="2"/>
      </rPr>
      <t xml:space="preserve"> Implantar un sistema de metrología legal e industrial con reconocimiento global que garantice la exactitud de las mediciones.</t>
    </r>
  </si>
  <si>
    <t>PE 2.2</t>
  </si>
  <si>
    <t>PE 2.3</t>
  </si>
  <si>
    <r>
      <rPr>
        <b/>
        <sz val="8"/>
        <color rgb="FF000000"/>
        <rFont val="Arial"/>
        <family val="2"/>
      </rPr>
      <t>OE3:</t>
    </r>
    <r>
      <rPr>
        <sz val="8"/>
        <color rgb="FF000000"/>
        <rFont val="Arial"/>
        <family val="2"/>
      </rPr>
      <t xml:space="preserve"> Establecer articulación estratégica entre los componentes institucionales de la infraestructura nacional de la calidad y los sectores públicos, privados, académicos y consumidores. </t>
    </r>
  </si>
  <si>
    <t>PE 3.1</t>
  </si>
  <si>
    <t>PE 3.2</t>
  </si>
  <si>
    <r>
      <rPr>
        <b/>
        <sz val="8"/>
        <color rgb="FF000000"/>
        <rFont val="Arial"/>
        <family val="2"/>
      </rPr>
      <t>OE4</t>
    </r>
    <r>
      <rPr>
        <sz val="8"/>
        <color rgb="FF000000"/>
        <rFont val="Arial"/>
        <family val="2"/>
      </rPr>
      <t>: Fortalecer la integración de la educación y la cultura de la calidad en todos los ámbitos de la vida nacional.</t>
    </r>
  </si>
  <si>
    <r>
      <t>Resultado 2:</t>
    </r>
    <r>
      <rPr>
        <sz val="10"/>
        <color rgb="FF000000"/>
        <rFont val="Arial"/>
        <family val="2"/>
      </rPr>
      <t xml:space="preserve"> Fortalecidas las funciones técnicas de normalización, reglamentación técnica, metrología y evaluación de la conformidad de la estructura de la calidad. </t>
    </r>
  </si>
  <si>
    <r>
      <t>Resultad</t>
    </r>
    <r>
      <rPr>
        <sz val="10"/>
        <color rgb="FF000000"/>
        <rFont val="Arial"/>
        <family val="2"/>
      </rPr>
      <t>o 1: Fortalecida la gobernanza y gestión de la Infraestructura Nacional de la Calidad mediante mecanismos institucionales y normativos articulados</t>
    </r>
    <r>
      <rPr>
        <b/>
        <sz val="10"/>
        <color rgb="FF000000"/>
        <rFont val="Arial"/>
        <family val="2"/>
      </rPr>
      <t xml:space="preserve">. </t>
    </r>
  </si>
  <si>
    <r>
      <rPr>
        <b/>
        <sz val="8"/>
        <color rgb="FF000000"/>
        <rFont val="Arial"/>
        <family val="2"/>
      </rPr>
      <t>OE 5:</t>
    </r>
    <r>
      <rPr>
        <sz val="8"/>
        <color rgb="FF000000"/>
        <rFont val="Arial"/>
        <family val="2"/>
      </rPr>
      <t xml:space="preserve"> Fortalecer la capacidad de crear, implementar y mantener servicios de valor para los sectores públicos, privados, académicos y consumidores. </t>
    </r>
  </si>
  <si>
    <r>
      <t>Resultado 3:</t>
    </r>
    <r>
      <rPr>
        <sz val="10"/>
        <color rgb="FF000000"/>
        <rFont val="Arial"/>
        <family val="2"/>
      </rPr>
      <t xml:space="preserve"> Establecida la articulación estratégica entre la infraestructura nacional de la calidad y los sectores públicos, privados, académicos y consumidores. </t>
    </r>
  </si>
  <si>
    <r>
      <t xml:space="preserve">Resultado 4: </t>
    </r>
    <r>
      <rPr>
        <sz val="10"/>
        <color rgb="FF000000"/>
        <rFont val="Arial"/>
        <family val="2"/>
      </rPr>
      <t>Incorporada la educación y cultura de la calidad en los ámbitos educativo, productivo, institucional y social del país.</t>
    </r>
  </si>
  <si>
    <t>Dirección de Planificación y Desarrollo</t>
  </si>
  <si>
    <t>Dirección de TIC</t>
  </si>
  <si>
    <t>Dirección de Recursos Humanos</t>
  </si>
  <si>
    <t>Dirección de Metrología</t>
  </si>
  <si>
    <t>Dirección de Normalización</t>
  </si>
  <si>
    <t>Dirección de Evaluación de la Conformidad</t>
  </si>
  <si>
    <t>Dirección de Comunicaciones</t>
  </si>
  <si>
    <t>Dirección de Planificación y Desarrollo + Dirección Administrativa + Dirección Financiera</t>
  </si>
  <si>
    <r>
      <rPr>
        <b/>
        <sz val="11"/>
        <color theme="1"/>
        <rFont val="Calibri"/>
        <family val="2"/>
        <scheme val="minor"/>
      </rPr>
      <t>1.2.3</t>
    </r>
    <r>
      <rPr>
        <sz val="11"/>
        <color theme="1"/>
        <rFont val="Calibri"/>
        <family val="2"/>
        <scheme val="minor"/>
      </rPr>
      <t xml:space="preserve"> Adquirir y ampliar las licencias de sistemas y Software para fortalecer el trabajo interno. </t>
    </r>
  </si>
  <si>
    <r>
      <rPr>
        <b/>
        <sz val="11"/>
        <color theme="1"/>
        <rFont val="Calibri"/>
        <family val="2"/>
        <scheme val="minor"/>
      </rPr>
      <t xml:space="preserve">1.2.4 </t>
    </r>
    <r>
      <rPr>
        <sz val="11"/>
        <color theme="1"/>
        <rFont val="Calibri"/>
        <family val="2"/>
        <scheme val="minor"/>
      </rPr>
      <t xml:space="preserve">Realizar levantamiento y evaluación de costo - beneficio de las tecnologías usadas. </t>
    </r>
  </si>
  <si>
    <r>
      <rPr>
        <b/>
        <sz val="11"/>
        <color theme="1"/>
        <rFont val="Calibri"/>
        <family val="2"/>
        <scheme val="minor"/>
      </rPr>
      <t xml:space="preserve">3.1.6 </t>
    </r>
    <r>
      <rPr>
        <sz val="11"/>
        <color theme="1"/>
        <rFont val="Calibri"/>
        <family val="2"/>
        <scheme val="minor"/>
      </rPr>
      <t>Coordinar programas conjuntos con organismos multilaterales (ej. ONUDI, OEA) para el desarrollo de capacidades.</t>
    </r>
  </si>
  <si>
    <r>
      <rPr>
        <b/>
        <sz val="11"/>
        <color theme="1"/>
        <rFont val="Calibri"/>
        <family val="2"/>
        <scheme val="minor"/>
      </rPr>
      <t xml:space="preserve">3.2.1 </t>
    </r>
    <r>
      <rPr>
        <sz val="11"/>
        <color theme="1"/>
        <rFont val="Calibri"/>
        <family val="2"/>
        <scheme val="minor"/>
      </rPr>
      <t>Establecer mesas de diálogo permanente con asociaciones industriales y comerciales.</t>
    </r>
  </si>
  <si>
    <r>
      <rPr>
        <b/>
        <sz val="11"/>
        <color theme="1"/>
        <rFont val="Calibri"/>
        <family val="2"/>
        <scheme val="minor"/>
      </rPr>
      <t>3.2.2</t>
    </r>
    <r>
      <rPr>
        <sz val="11"/>
        <color theme="1"/>
        <rFont val="Calibri"/>
        <family val="2"/>
        <scheme val="minor"/>
      </rPr>
      <t xml:space="preserve"> Diseñar e implementar un plan de acercamiento con organizaciones de consumidores.</t>
    </r>
  </si>
  <si>
    <r>
      <rPr>
        <b/>
        <sz val="11"/>
        <color theme="1"/>
        <rFont val="Calibri"/>
        <family val="2"/>
        <scheme val="minor"/>
      </rPr>
      <t>3.2.3</t>
    </r>
    <r>
      <rPr>
        <sz val="11"/>
        <color theme="1"/>
        <rFont val="Calibri"/>
        <family val="2"/>
        <scheme val="minor"/>
      </rPr>
      <t xml:space="preserve"> Desarrollar un observatorio participativo para la identificación de necesidades normativas sectoriales.</t>
    </r>
  </si>
  <si>
    <r>
      <rPr>
        <b/>
        <sz val="11"/>
        <color theme="1"/>
        <rFont val="Calibri"/>
        <family val="2"/>
        <scheme val="minor"/>
      </rPr>
      <t xml:space="preserve">4.3.1 </t>
    </r>
    <r>
      <rPr>
        <sz val="11"/>
        <color theme="1"/>
        <rFont val="Calibri"/>
        <family val="2"/>
        <scheme val="minor"/>
      </rPr>
      <t>Participar activamente en foros y comités técnicos regionales e internacionales sobre calidad, metrología y normalización.</t>
    </r>
  </si>
  <si>
    <r>
      <rPr>
        <b/>
        <sz val="11"/>
        <color theme="1"/>
        <rFont val="Calibri"/>
        <family val="2"/>
        <scheme val="minor"/>
      </rPr>
      <t>5.1.1</t>
    </r>
    <r>
      <rPr>
        <sz val="11"/>
        <color theme="1"/>
        <rFont val="Calibri"/>
        <family val="2"/>
        <scheme val="minor"/>
      </rPr>
      <t xml:space="preserve"> Expandir los servicios en nuevos sectores. </t>
    </r>
  </si>
  <si>
    <r>
      <rPr>
        <b/>
        <sz val="11"/>
        <color theme="1"/>
        <rFont val="Calibri"/>
        <family val="2"/>
        <scheme val="minor"/>
      </rPr>
      <t>5.2.2</t>
    </r>
    <r>
      <rPr>
        <sz val="11"/>
        <color theme="1"/>
        <rFont val="Calibri"/>
        <family val="2"/>
        <scheme val="minor"/>
      </rPr>
      <t xml:space="preserve"> Implementar un sistema de planificación y control presupuestario orientado a resultados.</t>
    </r>
  </si>
  <si>
    <t>Eje 1</t>
  </si>
  <si>
    <t>Eje 2</t>
  </si>
  <si>
    <t>Eje 3</t>
  </si>
  <si>
    <t>Resumen del PEI 2025-2028</t>
  </si>
  <si>
    <t>Eje 4</t>
  </si>
  <si>
    <t>Eje 5</t>
  </si>
  <si>
    <t xml:space="preserve">TOTAL </t>
  </si>
  <si>
    <t>Total Ejes Estratégicos 2025-2028</t>
  </si>
  <si>
    <t>Total Objetivos Estratégicos 2025-2028</t>
  </si>
  <si>
    <t xml:space="preserve">Total Resultados Estratégicos </t>
  </si>
  <si>
    <t>Total Prioridades Estratégicas</t>
  </si>
  <si>
    <t xml:space="preserve">Total Productos Estratégicos </t>
  </si>
  <si>
    <t>Resumen de Estructura PEI 2025-2028</t>
  </si>
  <si>
    <t xml:space="preserve">Total </t>
  </si>
  <si>
    <t>Total Prioridades Estratégicas PEI 2025-2028</t>
  </si>
  <si>
    <t>Total Productos Estratégicos  PEI 2025-2028</t>
  </si>
  <si>
    <t>ID.</t>
  </si>
  <si>
    <t>Resultados</t>
  </si>
  <si>
    <t>Indicador</t>
  </si>
  <si>
    <t>Valor línea base (año)</t>
  </si>
  <si>
    <t>Meta programada</t>
  </si>
  <si>
    <t>Meta ejecutada</t>
  </si>
  <si>
    <t>Valor Meta acumulada final (año xxx)</t>
  </si>
  <si>
    <t>*Nivel de avance</t>
  </si>
  <si>
    <t>Medios de Verificación</t>
  </si>
  <si>
    <t>Observaciones</t>
  </si>
  <si>
    <t>A1</t>
  </si>
  <si>
    <t>A2</t>
  </si>
  <si>
    <t>A3</t>
  </si>
  <si>
    <t>A4</t>
  </si>
  <si>
    <t>PE 1.1</t>
  </si>
  <si>
    <t>Porcentaje de implementación de proyectos de mejora operativa.</t>
  </si>
  <si>
    <t>En proceso</t>
  </si>
  <si>
    <t>Informes Trimestrales de Gestión actas de comité, seguimiento a planes.</t>
  </si>
  <si>
    <t>Nivel de cumplimiento del plan de infraestructura tecnológica.</t>
  </si>
  <si>
    <t>Informes Trimestrales de Gestión, Adquisiciones, actas técnicas, informe de tecnología.</t>
  </si>
  <si>
    <t>Porcentaje de acciones implementadas del plan de bienestar.</t>
  </si>
  <si>
    <t xml:space="preserve">Informes Trimestrales de Gestión, encuestas de clima laboral. </t>
  </si>
  <si>
    <t>Número de formaciones transversales realizadas.</t>
  </si>
  <si>
    <t xml:space="preserve">18 actividades </t>
  </si>
  <si>
    <t>25 actividades</t>
  </si>
  <si>
    <t>30 actividades</t>
  </si>
  <si>
    <t>35 actividades</t>
  </si>
  <si>
    <t>40 actividades</t>
  </si>
  <si>
    <t xml:space="preserve">Informes Trimestrales de Gestión, Reportes de capacitación, registros de asistencia. </t>
  </si>
  <si>
    <t>Número de servicios y ensayos metrológicos implementados.</t>
  </si>
  <si>
    <t xml:space="preserve">Informes Trimestrales de Gestión, Base de datos metrológica, informes del laboratorio. </t>
  </si>
  <si>
    <t xml:space="preserve">Porcentaje de Avance del Plan Nacional de Normalización </t>
  </si>
  <si>
    <t>Informes Trimestrales de Gestión, cronograma de normas publicadas.</t>
  </si>
  <si>
    <t>Número de Servicios de evaluación implementados o ampliados</t>
  </si>
  <si>
    <t>Informes Trimestrales de Gestión con reportes de certificación, inspección y auditorias.</t>
  </si>
  <si>
    <t>Número de convenios o alianzas estratégicas firmadas</t>
  </si>
  <si>
    <t>Informes Trimestrales de Gestión DCI, Convenios firmados, actas de reuniones</t>
  </si>
  <si>
    <t>Número de actividades de articulación con sectores productivos y consumidores</t>
  </si>
  <si>
    <t xml:space="preserve">Informes Trimestrales de Gestión de campañas, resgistros de eventos y actas de diálogo. </t>
  </si>
  <si>
    <t>PE 4.1</t>
  </si>
  <si>
    <t>Número de campañas de promoción y difusión ejecutadas</t>
  </si>
  <si>
    <t>Informes Trimestrales de Gestión DCO, campañas comunicacionales, publicaciones en medios, encuestas.</t>
  </si>
  <si>
    <t>PE 4.2</t>
  </si>
  <si>
    <t>Nivel de visibilidad de la marca institucional en medios</t>
  </si>
  <si>
    <t>Bajo</t>
  </si>
  <si>
    <t>Medio</t>
  </si>
  <si>
    <t>Medio-Alto</t>
  </si>
  <si>
    <t xml:space="preserve">Alto </t>
  </si>
  <si>
    <t>Muy Alto</t>
  </si>
  <si>
    <t xml:space="preserve">Informes Trimestrales de Gestión DCO, monitoreo de medios, redes sociales, posicionamiento Público.  </t>
  </si>
  <si>
    <t>PE 4.3</t>
  </si>
  <si>
    <t>Número de participaciones en foros y publicaciones internacionales</t>
  </si>
  <si>
    <t>Informes Trimestrales de Gestión DCI, Registros de eventos, publicaciones y convenios internacionales.</t>
  </si>
  <si>
    <t>PE 5.1</t>
  </si>
  <si>
    <t>Cantidad de nuevos servicios implementados por año</t>
  </si>
  <si>
    <t xml:space="preserve">Informes Trimestrales de Gestión de Servicios Técnicos, base de datos de servicios, y planes comerciales. </t>
  </si>
  <si>
    <t>PE 5.2</t>
  </si>
  <si>
    <t>Porcentaje de eficiencia presupuestaria lograda</t>
  </si>
  <si>
    <t xml:space="preserve">Informes Trimestrales de Gestión DFI, auditorías internas, informes presupuestarios. </t>
  </si>
  <si>
    <t>Informe Trimestral</t>
  </si>
  <si>
    <t>Dirección de Recursos Humanos DRH</t>
  </si>
  <si>
    <t>Todas las áreas 
Contraloría General de la república CGR</t>
  </si>
  <si>
    <t xml:space="preserve">Dirección Planificación y Desarrollo </t>
  </si>
  <si>
    <t xml:space="preserve">Dirección de Tecnología TIC 
Dirección Administrativa 
MAP </t>
  </si>
  <si>
    <t>N/A</t>
  </si>
  <si>
    <t>Todas las áreas 
Ministerio de Administración Pública ( MAP)</t>
  </si>
  <si>
    <t>Comité Institucional de Calidad (CIC)</t>
  </si>
  <si>
    <t>Plan actualizado y validado.</t>
  </si>
  <si>
    <t>Obsoleto</t>
  </si>
  <si>
    <t xml:space="preserve">Revisión y Actualización. </t>
  </si>
  <si>
    <t xml:space="preserve">Simulación </t>
  </si>
  <si>
    <t xml:space="preserve">Validación Final </t>
  </si>
  <si>
    <t>Plan de Emergencia Acualizado.</t>
  </si>
  <si>
    <t>No Existe</t>
  </si>
  <si>
    <t>Diseño</t>
  </si>
  <si>
    <t xml:space="preserve">Validación y Ejecución Parcial </t>
  </si>
  <si>
    <t xml:space="preserve">Ejecución Total </t>
  </si>
  <si>
    <t xml:space="preserve">Dirección de Planificación y Desarrollo </t>
  </si>
  <si>
    <t>Todas las áreas</t>
  </si>
  <si>
    <t xml:space="preserve">Ejecución Total. </t>
  </si>
  <si>
    <t>Firma Digital Implementada.</t>
  </si>
  <si>
    <t>Sistema de Firma Digital Implementada.</t>
  </si>
  <si>
    <t>No Implementado</t>
  </si>
  <si>
    <t>Acuerdo con OGTIC y aprobación</t>
  </si>
  <si>
    <t>Implementación Parcial</t>
  </si>
  <si>
    <t xml:space="preserve">Implementación Total </t>
  </si>
  <si>
    <t>Dirección de Tecnología de la Información y Comunicación (TIC)</t>
  </si>
  <si>
    <t>Todas las áreas
OGTIC</t>
  </si>
  <si>
    <t>Todas las áreas
CGR</t>
  </si>
  <si>
    <t>DPD
DRH
DAF
DJU
MAP</t>
  </si>
  <si>
    <t>5 Procesos.</t>
  </si>
  <si>
    <t>10 procesos.</t>
  </si>
  <si>
    <t>15 procesos.</t>
  </si>
  <si>
    <t>20 procesos.</t>
  </si>
  <si>
    <t>25 procesos.</t>
  </si>
  <si>
    <t xml:space="preserve">25 Procesos Automatizados y digitalizados. </t>
  </si>
  <si>
    <t>Informe Trimestral y Plan Operatico.</t>
  </si>
  <si>
    <t xml:space="preserve">Informe Trimestral
Plan Operativo. </t>
  </si>
  <si>
    <t>Informe Trimestral y SASP operando.</t>
  </si>
  <si>
    <t>Informe Trimestral e Informes de Auditorías .</t>
  </si>
  <si>
    <t xml:space="preserve">Informe Trimestral y Sistema de Firma </t>
  </si>
  <si>
    <t>Porcentaje de cobertura de licencias necesarias</t>
  </si>
  <si>
    <t xml:space="preserve">Informe Trimestral y Licencias </t>
  </si>
  <si>
    <t>Diagnóstico técnico-financiero entregado.</t>
  </si>
  <si>
    <t xml:space="preserve">Levantamiento </t>
  </si>
  <si>
    <t>Evaluación</t>
  </si>
  <si>
    <t xml:space="preserve">Informe Final </t>
  </si>
  <si>
    <t>Evaluación Costo -Beneficio Tecnológico Realizado.</t>
  </si>
  <si>
    <t>Direccuión General 
Dirceción Financiera
Dirección Administrativa  
Dirección Planificación y Desarrollo</t>
  </si>
  <si>
    <t>1.1.1 Implementar el Sistema de Administración de Servidores Públicos (SASP).</t>
  </si>
  <si>
    <t xml:space="preserve">1.1.2 Fortalecer las Normas Básicas de Control Interno (NOBACI). </t>
  </si>
  <si>
    <t>Porcentaje de implementación del SASP.</t>
  </si>
  <si>
    <t xml:space="preserve">1.1.4 Fortalecer y actualizar el Plan de Emergencia Institucional. </t>
  </si>
  <si>
    <t>1.2.1 Implementar proyecto de firma digital institucional con OGTIC.</t>
  </si>
  <si>
    <t>1.2.2 Implementar Automatización y digitalización de documentos, procesos y archivos centrales.</t>
  </si>
  <si>
    <t>Número de procesos automatizados.</t>
  </si>
  <si>
    <t>Plan de Bienestar total Implementado.</t>
  </si>
  <si>
    <t>Porcentaje de implementación del nuevo sistema</t>
  </si>
  <si>
    <t>Informe Trimestral y Plan Implementado.</t>
  </si>
  <si>
    <t>Informe Trimestral y Compensación Implementado.</t>
  </si>
  <si>
    <t>Número de empleados reconocidos por año</t>
  </si>
  <si>
    <t>200 empleados</t>
  </si>
  <si>
    <t>Informe Trimestral y plan operativo.</t>
  </si>
  <si>
    <t>Todas las áreas.</t>
  </si>
  <si>
    <t>Dirección Administrativa</t>
  </si>
  <si>
    <t xml:space="preserve">Dirección Administrativa </t>
  </si>
  <si>
    <t>Número de técnicos capacitados como formadores</t>
  </si>
  <si>
    <t>10 Técnicos Formadores</t>
  </si>
  <si>
    <t xml:space="preserve">Direcciones Misionales </t>
  </si>
  <si>
    <t>Número de actividades de sensibilización realizadas</t>
  </si>
  <si>
    <t>Informe Trimestral y Registro de Actividades</t>
  </si>
  <si>
    <t xml:space="preserve">División de Servicio al Cliente </t>
  </si>
  <si>
    <t>División de Servicio al Cliente</t>
  </si>
  <si>
    <t>Número de pasantes integrados al año</t>
  </si>
  <si>
    <t xml:space="preserve">70 pasantes </t>
  </si>
  <si>
    <t xml:space="preserve">Informe Trimestral y Plan Operativo </t>
  </si>
  <si>
    <t>Porcentaje de trazabilidad garantizada.</t>
  </si>
  <si>
    <t xml:space="preserve">Informe Trimestral y laboratorios operando. </t>
  </si>
  <si>
    <t xml:space="preserve">Dirección de Metrología </t>
  </si>
  <si>
    <t>Dirección General
Dirección Administrativa
Dirección Financiera</t>
  </si>
  <si>
    <t>Informe Trimestral y Certificaciones</t>
  </si>
  <si>
    <t>Dirección Administrativa
Dirección Financiera</t>
  </si>
  <si>
    <t>Porcentaje de ejecución del Plan Nacional de Normalización</t>
  </si>
  <si>
    <t xml:space="preserve">Dirección de Normalización </t>
  </si>
  <si>
    <t>CODOCA
Dirección General
Dirección Administrativa 
Dirección Financiera
Dirección de Planificación</t>
  </si>
  <si>
    <t xml:space="preserve">Actualización de Plan </t>
  </si>
  <si>
    <t>Ultima versión 2024</t>
  </si>
  <si>
    <t>Desarrollo</t>
  </si>
  <si>
    <t>Implementación</t>
  </si>
  <si>
    <t>Número de empresas PYME capacitadas y que aplican normas</t>
  </si>
  <si>
    <t>DJU
Dirección General
Dirección Administrativa 
Dirección Financiera
Dirección de Planificación</t>
  </si>
  <si>
    <t>Centro Funcionando</t>
  </si>
  <si>
    <t>Operación</t>
  </si>
  <si>
    <t>Centro en funcionamiento</t>
  </si>
  <si>
    <t>Departamento de Reglamentación Técnica</t>
  </si>
  <si>
    <t>Dirección General
Dirección Jurídica
Dirección Administrativa
DAF</t>
  </si>
  <si>
    <t>CEDIRET</t>
  </si>
  <si>
    <t>Dirección General
Departamento de Reglamentación Técnica
Dirección Administrativa y Dirección Financiera</t>
  </si>
  <si>
    <t>Esquemas de certificación implementados</t>
  </si>
  <si>
    <t>7 Esquemas</t>
  </si>
  <si>
    <t>DJU
Dirección General
EMA
ODAC</t>
  </si>
  <si>
    <t>Dirección de Servicios Técnicos 
Dirección General
Dirección Administrativa 
Dirección DRH</t>
  </si>
  <si>
    <t>Premio INDOCAL 
Dirección General
Dirección Administrativa 
Dirección Financiera
Dirección de Planificación</t>
  </si>
  <si>
    <t>Dirección TIC
Dirección General
Dirección Administrativa
Dirección Financiera</t>
  </si>
  <si>
    <t>Centro Dominicano de Información sobre Reglamentación Técnica CEDIRET</t>
  </si>
  <si>
    <t xml:space="preserve">Dirección de Evaluación de la Conformidad </t>
  </si>
  <si>
    <t>Número de participaciones en comités internacionales</t>
  </si>
  <si>
    <t>Informe Trimestral 
Plan Operativo</t>
  </si>
  <si>
    <t>3.1.1 Mejorar la Cooperación Estratégica con Organismos Internacionales de Normalización.</t>
  </si>
  <si>
    <t>Dirección General
Dirección de Planificación 
Cooperación Internacional
Dirección Jurídica</t>
  </si>
  <si>
    <t xml:space="preserve">Departamento de Cooperación Internacional </t>
  </si>
  <si>
    <t>Dirección General
Dirección de Planificación 
Dirección Jurídica
Áreas Misionales</t>
  </si>
  <si>
    <t>Departamento de Cooperación Internacional</t>
  </si>
  <si>
    <t>Departamento de Desarrollo Institucional</t>
  </si>
  <si>
    <t>Eventos y reuniones técnicas internacionales con participación del INDOCAL.</t>
  </si>
  <si>
    <t xml:space="preserve">Número de mesas técnicas interinstitucionales con Participación del INDOCAL </t>
  </si>
  <si>
    <t>Actas de reuniones, convenios, agendas conjuntas</t>
  </si>
  <si>
    <t xml:space="preserve">Dirección General
Direcciones Misionales </t>
  </si>
  <si>
    <t>Ministerios 
Organismos Reguladores
Dirección Jurídica
Unidades Asesoras</t>
  </si>
  <si>
    <t>Dirección General y Direcciones Misionales</t>
  </si>
  <si>
    <t>Proyectos en ejecución con organismos multilaterales</t>
  </si>
  <si>
    <t>COPANT, PTB, ISO, IAAC, SIM, OIML, ONUDI, OEA, BID,Unión Europea y MEPyD</t>
  </si>
  <si>
    <t>22 
Participaciones</t>
  </si>
  <si>
    <t>6 
proyectos</t>
  </si>
  <si>
    <t>44
Participaciones</t>
  </si>
  <si>
    <t>Instituciones pares con las que se ejecutan intercambios</t>
  </si>
  <si>
    <t>6 
Organismos Pares</t>
  </si>
  <si>
    <t>Organismos Pares Nacionales e Internacionales
Unidades Misionales</t>
  </si>
  <si>
    <t>Informes de intercambio, acuerdos institucionales</t>
  </si>
  <si>
    <t>Informe Trimestral 
Actas de reuniones, convenios, agendas conjuntas</t>
  </si>
  <si>
    <t>Mesas establecidas y reuniones realizadas.</t>
  </si>
  <si>
    <t>5 
Mesas Establecidas</t>
  </si>
  <si>
    <t>Informe Trimestral 
Actas de reuniones, informes técnicos</t>
  </si>
  <si>
    <t xml:space="preserve">Dirección de Normalización. </t>
  </si>
  <si>
    <t>Asociaciones empresariales y comerciales
MICM, CODOCA, Áreas Misionales</t>
  </si>
  <si>
    <t>Plan diseñado y aplicado</t>
  </si>
  <si>
    <t>Piloto</t>
  </si>
  <si>
    <t>Seguimiento</t>
  </si>
  <si>
    <t>1 
Plan Aplicado</t>
  </si>
  <si>
    <t>Departamento de Servicios Tecnicos</t>
  </si>
  <si>
    <t>Departamento de Servicios Técnicos</t>
  </si>
  <si>
    <t>Dirección de Planificación 
 Comunicaciones
Departamento de Servicio al Cliente
PROCONSUMIDOR, Sociedad Civil</t>
  </si>
  <si>
    <t>Observatorio funcionando</t>
  </si>
  <si>
    <t>1 Observatorio</t>
  </si>
  <si>
    <t>Informe Trimestral 
Plataforma activa, registros de uso</t>
  </si>
  <si>
    <t>Dirección de TIC
Dirección de Planificación y Desarrollo
Dirección Administrativa</t>
  </si>
  <si>
    <t>Campañas ejecutadas</t>
  </si>
  <si>
    <t>50 Campañas Ejecutadas</t>
  </si>
  <si>
    <t>Informe Trimestral 
Plan Operativo
Registro de campañas, materiales divulgativos</t>
  </si>
  <si>
    <t xml:space="preserve">Dirección de Comunicaciones </t>
  </si>
  <si>
    <t xml:space="preserve">No Existe </t>
  </si>
  <si>
    <t>Plan de Responsabilidad Social (RSI) Aprobado y ejecutado.</t>
  </si>
  <si>
    <t>Plan aprobado y ejecutado.</t>
  </si>
  <si>
    <t>Premio Realizado.</t>
  </si>
  <si>
    <t>Cantidad de participaciones realizadas.</t>
  </si>
  <si>
    <t xml:space="preserve">Todas las áreas
Comité Institucional de Calidad </t>
  </si>
  <si>
    <t>Dirección General
Dirección de Planificación y Desarrollo</t>
  </si>
  <si>
    <t>Todas las áreas
Sector Empresarial
Sector Gubernamental
Medios de Prensa</t>
  </si>
  <si>
    <t>Unidad de Premio INDOCAL</t>
  </si>
  <si>
    <t>Dirección de Normalización
Dirección de Metrología</t>
  </si>
  <si>
    <t>Foros Internacionales
Cooperación Internacional 
Dirección General 
Dirección DAF</t>
  </si>
  <si>
    <t xml:space="preserve">Plan Aprobado
Informe Trimestral </t>
  </si>
  <si>
    <t xml:space="preserve">Premio Realizado
Informe Trimestral </t>
  </si>
  <si>
    <t xml:space="preserve">Foros realizados
Informe Trimestral </t>
  </si>
  <si>
    <t>Diseño y aprobación.</t>
  </si>
  <si>
    <t>Actualización y ejecución del Plan</t>
  </si>
  <si>
    <t>Implementación Sostenida.</t>
  </si>
  <si>
    <t>Plan Vigente y Ejecutado.</t>
  </si>
  <si>
    <t>Plan Creado, aprobado y ejecutado.</t>
  </si>
  <si>
    <t>1 Premio INDOCAL realizado.</t>
  </si>
  <si>
    <t>Coordinación y actualización para próxima edición.</t>
  </si>
  <si>
    <t>2 Premios INDOCAL realizados.</t>
  </si>
  <si>
    <t>Unidad de Premio INDOCAL a la Calidad</t>
  </si>
  <si>
    <t>Dirección de Metrología + Dirección de Normalización</t>
  </si>
  <si>
    <t>10 nuevos sectores</t>
  </si>
  <si>
    <t xml:space="preserve">Informe Trimestral
Registro de sectores
Plan Operativo </t>
  </si>
  <si>
    <t>Sector industrial y productivo beneficiado
Dirección General
Direcciones Asesoras
Dirección DAF</t>
  </si>
  <si>
    <r>
      <t xml:space="preserve">Resultado 5: </t>
    </r>
    <r>
      <rPr>
        <sz val="9"/>
        <color rgb="FF000000"/>
        <rFont val="Arial"/>
        <family val="2"/>
      </rPr>
      <t>Fortalecida la capacidad institucional para diseñar, implementar y mantener servicios de valor dirigidos a los sectores público, privado, académico y consumidores.</t>
    </r>
  </si>
  <si>
    <t>Oficina Regional Sur establecida y en operación.</t>
  </si>
  <si>
    <t>Adecuación de infraestructura y contratación de personal</t>
  </si>
  <si>
    <t>Inicio de operaciones</t>
  </si>
  <si>
    <t>Oficina Regional Este establecida y en operación.</t>
  </si>
  <si>
    <t>Informe Trimestral 
Pan de Implementación 
Apertura</t>
  </si>
  <si>
    <t>Dirección General 
Direcciones Misionales</t>
  </si>
  <si>
    <t>Dirección Regional Norte
Dirección de Planificación 
Dirección DAF
Dirección Jurídica</t>
  </si>
  <si>
    <t>Dirección General + Direcciones Misionales</t>
  </si>
  <si>
    <t>Sistema de inteligencia de mercado implementado y en funcionamiento.</t>
  </si>
  <si>
    <t>Sistema de inteligencia de mercado en funcionamiento y consolidado en 2028.</t>
  </si>
  <si>
    <t>Diseño del sistema de inteligencia de mercado.</t>
  </si>
  <si>
    <t>Desarrollo e implementación del sistema.</t>
  </si>
  <si>
    <t>Integración de información sectorial y generación de reportes trimestrales.</t>
  </si>
  <si>
    <t>Sistema plenamente operativo</t>
  </si>
  <si>
    <t xml:space="preserve">Informe Trimestral 
Reportes del sistema de inteligencia Documentación técnica </t>
  </si>
  <si>
    <t>Dirección General
Direcciones Misionales
Dirección de Planificación 
Dirección DAF y TIC</t>
  </si>
  <si>
    <t>Ejecución del diagnóstico y auditoría interna.</t>
  </si>
  <si>
    <t>Implementación de recomendaciones derivadas.</t>
  </si>
  <si>
    <t>Evaluación final y ajustes de eficiencia.</t>
  </si>
  <si>
    <t>1 informe final de diagnóstico y auditoría interna implementado.</t>
  </si>
  <si>
    <t>Informe Trimestral 
Informe de diagnóstico y auditoría interna
Plan de implementación de mejoras</t>
  </si>
  <si>
    <t>Dirección General
Direcciones Misionales
Comité Institucionl de Calidad</t>
  </si>
  <si>
    <t>Sistema de planificación y control presupuestario implementado y en funcionamiento.</t>
  </si>
  <si>
    <t>Diseño del sistema de planificación y control.</t>
  </si>
  <si>
    <t>Desarrollo de herramientas y capacitación del personal.</t>
  </si>
  <si>
    <t>Implementación piloto y ajustes.</t>
  </si>
  <si>
    <t>Sistema plenamente implementado y en uso.</t>
  </si>
  <si>
    <t>Sistema de planificación y control presupuestario en funcionamiento y consolidado en 2028.</t>
  </si>
  <si>
    <t>Informe Trimestral 
Documentación técnica del sistema
Plan operativo anual alineado</t>
  </si>
  <si>
    <t>Dirección de Planificación y Desarrollo
Dirección Administrativa y 
Dirección Financiera</t>
  </si>
  <si>
    <t>Dirección General
Todas las Direcciones Misionales
Dirección TIC</t>
  </si>
  <si>
    <t>Estructura Organizativa del INDOCAL (Organigrama) y Manual de Organización y Funciones actualizada.</t>
  </si>
  <si>
    <t>Obsoletos al 2021</t>
  </si>
  <si>
    <t>Organigrama Esquematizado y Borrador de Manual en proceso</t>
  </si>
  <si>
    <t>Organigrama aprobado 
Manual de Funciones Aprobado</t>
  </si>
  <si>
    <t>Revisión de Documentos para seguimiento</t>
  </si>
  <si>
    <t>Organigrama y Manual de Funciones elaborados y actualizados.</t>
  </si>
  <si>
    <t>Informe Trimestral 
Resolución del MAP</t>
  </si>
  <si>
    <t>1.3.1 Diseñar e Implementar un Plan Integral de bienestar y Beneficios para el personal.</t>
  </si>
  <si>
    <r>
      <rPr>
        <b/>
        <sz val="11"/>
        <color theme="1"/>
        <rFont val="Calibri"/>
        <family val="2"/>
        <scheme val="minor"/>
      </rPr>
      <t xml:space="preserve">1.3.1 </t>
    </r>
    <r>
      <rPr>
        <sz val="11"/>
        <color theme="1"/>
        <rFont val="Calibri"/>
        <family val="2"/>
        <scheme val="minor"/>
      </rPr>
      <t>Diseñar e Implementar un Plan Integral de bienestar y Beneficios para el personal.</t>
    </r>
  </si>
  <si>
    <t>% de  Implementación del Plan Integral de bienestar y Beneficios para el personal.</t>
  </si>
  <si>
    <t>Diseño, validación y puesta en marcha del plan  (seguro complementario contratado y 100 beneficiarios de almuerzo).</t>
  </si>
  <si>
    <t>Ajustes y aplicación parcial del plan, seguro complementario  y ampliación a 150 beneficiarios del plan de almuerzo.</t>
  </si>
  <si>
    <t>Aplicación total del plan de bienestar, seguro complementario consolidado y ampliación a 200 beneficiarios del plan de almuerzo.</t>
  </si>
  <si>
    <t xml:space="preserve"> Evaluación, ajustes y sostenibilidad del plan, cobertura de 250 beneficiarios del plan de almuerzo y seguro complementario vigente.</t>
  </si>
  <si>
    <t>2.2.2 Fortalecer el Desarrollo y Gestión de Normas Técnicas (NORDOM).</t>
  </si>
  <si>
    <t xml:space="preserve">% de Ejecución de Plan de Desarrollo y Gestión de Normas Técnicas </t>
  </si>
  <si>
    <r>
      <rPr>
        <b/>
        <sz val="11"/>
        <color theme="1"/>
        <rFont val="Calibri"/>
        <family val="2"/>
        <scheme val="minor"/>
      </rPr>
      <t xml:space="preserve">2.2.2 </t>
    </r>
    <r>
      <rPr>
        <sz val="11"/>
        <color theme="1"/>
        <rFont val="Calibri"/>
        <family val="2"/>
        <scheme val="minor"/>
      </rPr>
      <t>Fortalecer el Desarrollo y Gestión de Normas Técnicas (NORDOM).</t>
    </r>
  </si>
  <si>
    <r>
      <rPr>
        <b/>
        <sz val="11"/>
        <color theme="1"/>
        <rFont val="Calibri"/>
        <family val="2"/>
        <scheme val="minor"/>
      </rPr>
      <t>2.2.2</t>
    </r>
    <r>
      <rPr>
        <sz val="11"/>
        <color theme="1"/>
        <rFont val="Calibri"/>
        <family val="2"/>
        <scheme val="minor"/>
      </rPr>
      <t xml:space="preserve"> Fortalecer el Desarrollo y Gestión de Normas Técnicas (NORDOM).</t>
    </r>
  </si>
  <si>
    <r>
      <rPr>
        <b/>
        <sz val="11"/>
        <color theme="1"/>
        <rFont val="Calibri"/>
        <family val="2"/>
        <scheme val="minor"/>
      </rPr>
      <t>2.2.5</t>
    </r>
    <r>
      <rPr>
        <sz val="11"/>
        <color theme="1"/>
        <rFont val="Calibri"/>
        <family val="2"/>
        <scheme val="minor"/>
      </rPr>
      <t xml:space="preserve"> Poner en funcionamiento al Centro de Información y Documentación para la Reglamentación Técnica (CEDIRET)</t>
    </r>
  </si>
  <si>
    <r>
      <rPr>
        <b/>
        <sz val="11"/>
        <color theme="1"/>
        <rFont val="Calibri"/>
        <family val="2"/>
        <scheme val="minor"/>
      </rPr>
      <t>2.1.2</t>
    </r>
    <r>
      <rPr>
        <sz val="11"/>
        <color theme="1"/>
        <rFont val="Calibri"/>
        <family val="2"/>
        <scheme val="minor"/>
      </rPr>
      <t xml:space="preserve"> Fortalecer la trazabilidad y mantenimiento de patrones nacionales de medición.</t>
    </r>
  </si>
  <si>
    <t>2.1.2 Fortalecer la trazabilidad y mantenimiento de patrones nacionales de medición.</t>
  </si>
  <si>
    <t xml:space="preserve">% de Ejecución del Plan de Capacitación </t>
  </si>
  <si>
    <t xml:space="preserve">Informe Trimestral
Reporte de Plan </t>
  </si>
  <si>
    <t>Todas las áreas 
Organismos de Capacitación Externas</t>
  </si>
  <si>
    <t>36 Capacitaciones Técnicas Misionales</t>
  </si>
  <si>
    <t>Proyecto TECNOVAL diseñado, implementado y en operación.</t>
  </si>
  <si>
    <t>Diseño del Proyecto TECNOVAL.</t>
  </si>
  <si>
    <t>Implementación de la infraestructura y herramientas tecnológicas del proyecto.</t>
  </si>
  <si>
    <t>Seguimiento, pruebas piloto y ajustes operativos.</t>
  </si>
  <si>
    <t>Operación plena del sistema TECNOVAL.</t>
  </si>
  <si>
    <t>Proyecto TECNOVAL operativo al 2028.</t>
  </si>
  <si>
    <t>5,000,000 
Cooperación Interinstitucional</t>
  </si>
  <si>
    <t>Informes trimestrales
Plan operativo
Documentación del proyecto TECNOVAL</t>
  </si>
  <si>
    <t>Dirección General 
Dirección Planificación y Desarrolllo</t>
  </si>
  <si>
    <t xml:space="preserve">Dirección TIC
MICM
Unidades Misonales </t>
  </si>
  <si>
    <t>Cantidad de Convenios y Alianzas Firmadas</t>
  </si>
  <si>
    <t>Informe Trimestral 
Plan Operativo
Convenios y acuerdos firmados</t>
  </si>
  <si>
    <t>Dirección General
Dirección de Planificación 
Dirección Jurídica
Áreas Misionales
MESCyT, Universidades
Organismos aliados nacionales e internacionales</t>
  </si>
  <si>
    <r>
      <rPr>
        <b/>
        <sz val="11"/>
        <color theme="1"/>
        <rFont val="Calibri"/>
        <family val="2"/>
        <scheme val="minor"/>
      </rPr>
      <t>3.1.3</t>
    </r>
    <r>
      <rPr>
        <sz val="11"/>
        <color theme="1"/>
        <rFont val="Calibri"/>
        <family val="2"/>
        <scheme val="minor"/>
      </rPr>
      <t xml:space="preserve"> Participar activamente en redes regionales e internacionales de calidad, metrología y normalización.</t>
    </r>
  </si>
  <si>
    <r>
      <rPr>
        <b/>
        <sz val="11"/>
        <color theme="1"/>
        <rFont val="Calibri"/>
        <family val="2"/>
        <scheme val="minor"/>
      </rPr>
      <t>3.1.4</t>
    </r>
    <r>
      <rPr>
        <sz val="11"/>
        <color theme="1"/>
        <rFont val="Calibri"/>
        <family val="2"/>
        <scheme val="minor"/>
      </rPr>
      <t xml:space="preserve"> Establecer mecanismos de cooperación con fines de armonización técnica con ministerios y entes reguladores. (enfoque técnico regulatorio)</t>
    </r>
  </si>
  <si>
    <r>
      <rPr>
        <b/>
        <sz val="11"/>
        <color theme="1"/>
        <rFont val="Calibri"/>
        <family val="2"/>
        <scheme val="minor"/>
      </rPr>
      <t xml:space="preserve">3.1.5 </t>
    </r>
    <r>
      <rPr>
        <sz val="11"/>
        <color theme="1"/>
        <rFont val="Calibri"/>
        <family val="2"/>
        <scheme val="minor"/>
      </rPr>
      <t>Coordinar programas conjuntos con organismos multilaterales (ej. ONUDI, OEA) para el desarrollo de capacidades.</t>
    </r>
  </si>
  <si>
    <r>
      <rPr>
        <b/>
        <sz val="11"/>
        <color theme="1"/>
        <rFont val="Calibri"/>
        <family val="2"/>
        <scheme val="minor"/>
      </rPr>
      <t xml:space="preserve">3.1.6 </t>
    </r>
    <r>
      <rPr>
        <sz val="11"/>
        <color theme="1"/>
        <rFont val="Calibri"/>
        <family val="2"/>
        <scheme val="minor"/>
      </rPr>
      <t>Implementar un programa nacional de intercambio técnico con organismos pares de la región.</t>
    </r>
  </si>
  <si>
    <t>3.1.3 Participar activamente en redes regionales e internacionales de calidad, metrología y normalización.</t>
  </si>
  <si>
    <t>3.1.4 Establecer mecanismos de cooperación con fines de armonización técnica con ministerios y entes reguladores. (enfoque técnico regulatorio)</t>
  </si>
  <si>
    <t>3.1.5 Coordinar programas conjuntos con organismos multilaterales (ej. ONUDI, OEA) para el desarrollo de capacidades.</t>
  </si>
  <si>
    <t>3.1.6 Implementar un programa nacional de intercambio técnico con organismos pares de la región.</t>
  </si>
  <si>
    <r>
      <rPr>
        <b/>
        <sz val="11"/>
        <color theme="1"/>
        <rFont val="Calibri"/>
        <family val="2"/>
        <scheme val="minor"/>
      </rPr>
      <t xml:space="preserve">3.1.5 </t>
    </r>
    <r>
      <rPr>
        <sz val="11"/>
        <color theme="1"/>
        <rFont val="Calibri"/>
        <family val="2"/>
        <scheme val="minor"/>
      </rPr>
      <t>Implementar un programa nacional de intercambio técnico con organismos pares de la región.</t>
    </r>
  </si>
  <si>
    <t>% de ejeución del Plan realizado.</t>
  </si>
  <si>
    <t xml:space="preserve">Plan Ejecutado
Informe Trimestral </t>
  </si>
  <si>
    <t>Dirección General
Todas las áreas</t>
  </si>
  <si>
    <t xml:space="preserve">5.1.2 Establecimiento de Oficinas Regionales ( Sur y Este). </t>
  </si>
  <si>
    <t>Diseño y planificación de Oficinas</t>
  </si>
  <si>
    <t>Oficinas en operación plena</t>
  </si>
  <si>
    <t>Oficinas Regional Sur en operación.</t>
  </si>
  <si>
    <t>Oficinas Regional Este en operación.</t>
  </si>
  <si>
    <t xml:space="preserve">5.2.1 Optimización del Uso de Recursos Institucionales. </t>
  </si>
  <si>
    <t xml:space="preserve">Diagnóstico, auditoría y racionalización de gastos implementados y evaluados. </t>
  </si>
  <si>
    <t>Dirección Administrativa y Financiera
 Dirección de Planificación y Desarrollo</t>
  </si>
  <si>
    <t>% de cumplimiento de acreditaciones DEC.</t>
  </si>
  <si>
    <t>% de cumplimiento de acreditaciones DM.</t>
  </si>
  <si>
    <t>DJU
Dirección General
ECA
ODAC</t>
  </si>
  <si>
    <t xml:space="preserve">Ejes, Objetivos y Productos Estratégicos </t>
  </si>
  <si>
    <r>
      <rPr>
        <b/>
        <sz val="11"/>
        <color theme="1"/>
        <rFont val="Calibri"/>
        <family val="2"/>
        <scheme val="minor"/>
      </rPr>
      <t>5.1.2</t>
    </r>
    <r>
      <rPr>
        <sz val="11"/>
        <color theme="1"/>
        <rFont val="Calibri"/>
        <family val="2"/>
        <scheme val="minor"/>
      </rPr>
      <t xml:space="preserve"> Establecimiento de Oficinas Regionales ( Sur y Este). </t>
    </r>
  </si>
  <si>
    <r>
      <rPr>
        <b/>
        <sz val="11"/>
        <color theme="1"/>
        <rFont val="Calibri"/>
        <family val="2"/>
        <scheme val="minor"/>
      </rPr>
      <t xml:space="preserve">5.2.1 </t>
    </r>
    <r>
      <rPr>
        <sz val="11"/>
        <color theme="1"/>
        <rFont val="Calibri"/>
        <family val="2"/>
        <scheme val="minor"/>
      </rPr>
      <t xml:space="preserve">Optimización del Uso de Recursos Institucionales. </t>
    </r>
  </si>
  <si>
    <r>
      <t>2.2.2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Fortalecer el Desarrollo y Gestión de Normas Técnicas (NORDOM).</t>
    </r>
  </si>
  <si>
    <t>Dirección de Evaluación de la Conformidad + Dirección de Metrología</t>
  </si>
  <si>
    <r>
      <rPr>
        <b/>
        <sz val="11"/>
        <color theme="1"/>
        <rFont val="Calibri"/>
        <family val="2"/>
        <scheme val="minor"/>
      </rPr>
      <t>OE2:</t>
    </r>
    <r>
      <rPr>
        <sz val="11"/>
        <color theme="1"/>
        <rFont val="Calibri"/>
        <family val="2"/>
        <scheme val="minor"/>
      </rPr>
      <t xml:space="preserve"> Fortalecer el SIDOCAL (infraestructura nacional de la calidad) a traves de las funciones Técnicas de Normalización, Reglamentación Técnica, Metrología y Evaluación de la Conformidad.</t>
    </r>
  </si>
  <si>
    <r>
      <rPr>
        <b/>
        <sz val="8"/>
        <color rgb="FF000000"/>
        <rFont val="Arial"/>
        <family val="2"/>
      </rPr>
      <t>OE2:</t>
    </r>
    <r>
      <rPr>
        <sz val="8"/>
        <color rgb="FF000000"/>
        <rFont val="Arial"/>
        <family val="2"/>
      </rPr>
      <t xml:space="preserve"> Fortalecer el SIDOCAL (infraestructura nacional de la calidad) a traves de las funciones Técnicas de Normalización, Reglamentación Técnica, Metrología y Evaluación de la Conformidad.</t>
    </r>
  </si>
  <si>
    <r>
      <rPr>
        <b/>
        <sz val="11"/>
        <color theme="1"/>
        <rFont val="Calibri"/>
        <family val="2"/>
        <scheme val="minor"/>
      </rPr>
      <t xml:space="preserve">2.3.1 </t>
    </r>
    <r>
      <rPr>
        <sz val="11"/>
        <color theme="1"/>
        <rFont val="Calibri"/>
        <family val="2"/>
        <scheme val="minor"/>
      </rPr>
      <t>Desarrollar y mantener esquemas de certificación en nuevas áreas prioritarias.</t>
    </r>
  </si>
  <si>
    <t>2.3.1 Desarrollar y mantener esquemas de certificación en nuevas áreas prioritarias.</t>
  </si>
  <si>
    <t xml:space="preserve">Cantidad no objeciones y Expedientes tramitados a traves de la VUCE. </t>
  </si>
  <si>
    <r>
      <rPr>
        <b/>
        <sz val="11"/>
        <color theme="1"/>
        <rFont val="Calibri"/>
        <family val="2"/>
        <scheme val="minor"/>
      </rPr>
      <t xml:space="preserve">2.3.5 </t>
    </r>
    <r>
      <rPr>
        <sz val="11"/>
        <color theme="1"/>
        <rFont val="Calibri"/>
        <family val="2"/>
        <scheme val="minor"/>
      </rPr>
      <t xml:space="preserve">Realizar Auditoría Interna y Revisión por la Dirección, para la mejora continua. </t>
    </r>
  </si>
  <si>
    <t xml:space="preserve">2.3.5 Realizar Auditoría Interna y Revisión por la Dirección, para la mejora continua. </t>
  </si>
  <si>
    <t>Auditoría interna y revisión por la dirección realizadas.</t>
  </si>
  <si>
    <r>
      <rPr>
        <b/>
        <sz val="11"/>
        <color theme="1"/>
        <rFont val="Calibri"/>
        <family val="2"/>
        <scheme val="minor"/>
      </rPr>
      <t>2.2.4</t>
    </r>
    <r>
      <rPr>
        <sz val="11"/>
        <color theme="1"/>
        <rFont val="Calibri"/>
        <family val="2"/>
        <scheme val="minor"/>
      </rPr>
      <t xml:space="preserve"> Reglamentación técnica, armonizada, evaluada y transparentada. (RTD)</t>
    </r>
  </si>
  <si>
    <t>2.2.4 Reglamentación técnica, armonizada, evaluada y transparentada. (RTD)</t>
  </si>
  <si>
    <t xml:space="preserve">Dar respuesta al 95% de las solicitudes de participación en los Comités Técnicos para la evaluación y revisión de reglamentos técnicos recibidos. </t>
  </si>
  <si>
    <t>Cantidad de capacitaciones realizadas en Normalización, Metrología y Evaluación de la Conformidad</t>
  </si>
  <si>
    <t>Comité de Seguridad y Salud Institucional (SISTAP)</t>
  </si>
  <si>
    <t xml:space="preserve">Dirección Planificación y Desarrollo 
Departamento de Desarrollo Institucional </t>
  </si>
  <si>
    <t xml:space="preserve">Dirección Planificación y Desarrollo 
Departamento de Cooperación Internacional </t>
  </si>
  <si>
    <t xml:space="preserve">Dirección Planificación y Desarrollo 
Departamento de Cooperación Internacional </t>
  </si>
  <si>
    <t xml:space="preserve">Dirección Planificación y Desarrollo Departamento de Cooperación Internacional </t>
  </si>
  <si>
    <t>8 Actividades</t>
  </si>
  <si>
    <t xml:space="preserve">1.1.5 Fortalecido el ecosistema institucional para la gestión de la Investigación, Desarrollo e Innovación (I+D+I). </t>
  </si>
  <si>
    <t>Plan de Innovación  diseñado y aprobado.</t>
  </si>
  <si>
    <t>Número de nuevas iniciativas o proyectos de I+D+I formulados y presentados</t>
  </si>
  <si>
    <t>1 nueva propuesta formulada y presentada</t>
  </si>
  <si>
    <t>3 Propuestas</t>
  </si>
  <si>
    <t>Dirección General 
Areas Misionales
Dirección de Planificación y Desarrollo</t>
  </si>
  <si>
    <r>
      <rPr>
        <b/>
        <sz val="11"/>
        <color theme="1"/>
        <rFont val="Calibri"/>
        <family val="2"/>
        <scheme val="minor"/>
      </rPr>
      <t>1.1.5</t>
    </r>
    <r>
      <rPr>
        <sz val="11"/>
        <color theme="1"/>
        <rFont val="Calibri"/>
        <family val="2"/>
        <scheme val="minor"/>
      </rPr>
      <t xml:space="preserve"> Fortalecido el ecosistema institucional para la gestión de la Investigación, Desarrollo e Innovación (I+D+I). </t>
    </r>
  </si>
  <si>
    <r>
      <rPr>
        <b/>
        <sz val="11"/>
        <color theme="1"/>
        <rFont val="Calibri"/>
        <family val="2"/>
        <scheme val="minor"/>
      </rPr>
      <t>3.2.4</t>
    </r>
    <r>
      <rPr>
        <sz val="11"/>
        <color theme="1"/>
        <rFont val="Calibri"/>
        <family val="2"/>
        <scheme val="minor"/>
      </rPr>
      <t xml:space="preserve"> Ejecutar campañas informativas dirigidas a sectores estratégicos sobre los beneficios de la calidad.</t>
    </r>
  </si>
  <si>
    <t>Herramienta 24. Monitoreo de los resultados del MEPYD</t>
  </si>
  <si>
    <t>3.2.4 Ejecutar campañas informativas dirigidas a sectores estratégicos sobre los beneficios de la calidad.</t>
  </si>
  <si>
    <t>RESULTADOS DEL MEPYD Y PNPSP</t>
  </si>
  <si>
    <t xml:space="preserve">Alineación Plan Nacional Plurianual del Sector Público </t>
  </si>
  <si>
    <t>Resultados estratégicos institucionales</t>
  </si>
  <si>
    <t>Alineación END</t>
  </si>
  <si>
    <t>Alineación con Objetivo de Desarrollo Sostenible</t>
  </si>
  <si>
    <t>Alineación con otros compromisos nacionales e internacionales</t>
  </si>
  <si>
    <t>Riesgos</t>
  </si>
  <si>
    <t>Factores de riesgo</t>
  </si>
  <si>
    <t>Programación productos estratégicos</t>
  </si>
  <si>
    <t>Indicadores de productos estratégicos</t>
  </si>
  <si>
    <t>Costo de los productos estratégicos</t>
  </si>
  <si>
    <t>Área responsable</t>
  </si>
  <si>
    <t>Áreas involucradas</t>
  </si>
  <si>
    <t>Supuestos</t>
  </si>
  <si>
    <t>Política de Gobierno</t>
  </si>
  <si>
    <t>Impacto de la Política</t>
  </si>
  <si>
    <t>Denominación Resultados PNPSP</t>
  </si>
  <si>
    <t>Valor meta a 2028</t>
  </si>
  <si>
    <t>ID Resultado estratégico</t>
  </si>
  <si>
    <t>Denominación</t>
  </si>
  <si>
    <t>Meta del indicador</t>
  </si>
  <si>
    <t>Objetivo Específico</t>
  </si>
  <si>
    <t>Impacto</t>
  </si>
  <si>
    <t>Probabilidad</t>
  </si>
  <si>
    <t>Unidad de medida</t>
  </si>
  <si>
    <t>Año 1</t>
  </si>
  <si>
    <t>Año 2</t>
  </si>
  <si>
    <t>Año 3</t>
  </si>
  <si>
    <t>Año 4</t>
  </si>
  <si>
    <t>Nombre indicador</t>
  </si>
  <si>
    <t xml:space="preserve">Año 1 </t>
  </si>
  <si>
    <t>END</t>
  </si>
  <si>
    <t xml:space="preserve">Desarrollo Industrial </t>
  </si>
  <si>
    <t>Aumentada la productividad y la competitividad del Sector Industrial </t>
  </si>
  <si>
    <t>Mejorada la calidad de los productos industriales.</t>
  </si>
  <si>
    <t>Índice de Innovación Global: Certificados de calidad ISO 9001/bn PPA$ PIB</t>
  </si>
  <si>
    <t>RE1</t>
  </si>
  <si>
    <t xml:space="preserve">Ampliada la cobertura del sistema de metrología nacional </t>
  </si>
  <si>
    <t xml:space="preserve">Porcentaje (%) de aumento de nuevos Servicios en laboratorios  Metrológicos Industriales en el País. </t>
  </si>
  <si>
    <t>Nuevo</t>
  </si>
  <si>
    <t>Objetivo General 3.5</t>
  </si>
  <si>
    <t>Estructura productiva sectorial y territorialmente articulada, integrada competitivamente a la economía global y que aprovecha las oportunidades del mercado local.</t>
  </si>
  <si>
    <t>Objetivo Específico 3.5.2</t>
  </si>
  <si>
    <t>Crear la infraestructura</t>
  </si>
  <si>
    <t>(física e institucional) de normalización, metrología, reglamentación técnica y</t>
  </si>
  <si>
    <t>acreditación, que garantice el</t>
  </si>
  <si>
    <t>cumplimiento de los requisitos de los</t>
  </si>
  <si>
    <t>mercados globales y un compromiso con la excelencia.</t>
  </si>
  <si>
    <t>3.5.2.1 Difundir en todo el territorio nacional la cultura de la calidad</t>
  </si>
  <si>
    <t>3.5.2.2 Definir las prioridades nacionales en las áreas de metrología, normalización</t>
  </si>
  <si>
    <t>y reglamentación técnica, ensayos, acreditación y certificación, de acuerdo a las necesidades de desarrollo nacional y los lineamientos y prácticas internacionales reconocidas.</t>
  </si>
  <si>
    <t>ODS 9 Construir infraestructuras resilientes, promover la industrialización inclusiva y sostenible y fomentar la innovación. Meta 9.1, 9.4 y 9.5</t>
  </si>
  <si>
    <t>Membresía Internacional ISO</t>
  </si>
  <si>
    <t>Membresía Internacional OIML</t>
  </si>
  <si>
    <t>Membresía Internacional SIM</t>
  </si>
  <si>
    <t>Membresía Internacional BIPM</t>
  </si>
  <si>
    <t>Membresía Internacional IAAC</t>
  </si>
  <si>
    <t>Membresía Internacional ASTM</t>
  </si>
  <si>
    <t>Acreditación Internacional en ISO/IEC 17065</t>
  </si>
  <si>
    <t>Acreditación Internacional en ISO/IEC 17021-1</t>
  </si>
  <si>
    <t>Acreditación Internacional en ISO/IEC 17020</t>
  </si>
  <si>
    <t>1- Alto (sin financiamiento no se pueden ampliar laboratorios, equipos ni servicios).</t>
  </si>
  <si>
    <t>2-Alto (sin capital humano calificado no se logra la cobertura ni se mantienen estándares de calidad).</t>
  </si>
  <si>
    <t>3-Medio (aunque haya ampliación, si no hay demanda efectiva la cobertura no se sostiene).</t>
  </si>
  <si>
    <r>
      <t>1</t>
    </r>
    <r>
      <rPr>
        <b/>
        <sz val="8"/>
        <color rgb="FF000000"/>
        <rFont val="Calibri"/>
        <family val="2"/>
        <scheme val="minor"/>
      </rPr>
      <t>-</t>
    </r>
    <r>
      <rPr>
        <sz val="8"/>
        <color rgb="FF000000"/>
        <rFont val="Calibri"/>
        <family val="2"/>
        <scheme val="minor"/>
      </rPr>
      <t>Media (dependiendo del presupuesto asignado por el Estado o cooperación internacional).</t>
    </r>
  </si>
  <si>
    <t>2-Alta (en RD y otros países la disponibilidad de especialistas en metrología suele ser baja).</t>
  </si>
  <si>
    <t>3-Media (muchos sectores aún desconocen la importancia de la metrología para competitividad y comercio).</t>
  </si>
  <si>
    <t xml:space="preserve">Áreas misionales reciben nuevas acreditaciones </t>
  </si>
  <si>
    <t>Cantidad</t>
  </si>
  <si>
    <t>Cantidad nuevas acreditaciones obtenidas</t>
  </si>
  <si>
    <t>15,405,55</t>
  </si>
  <si>
    <t>Informe trimestrales, Reportes de Monitoreo PEI y POA</t>
  </si>
  <si>
    <t>Dirección General</t>
  </si>
  <si>
    <t>Dirección Financiera</t>
  </si>
  <si>
    <t>Dirección de Planificación</t>
  </si>
  <si>
    <t>Los organismos Internacionales otorgan las acreditaciones.</t>
  </si>
  <si>
    <t>El estado dominicano garantiza el presupuesto.</t>
  </si>
  <si>
    <t>Sector industrial, técnicos,</t>
  </si>
  <si>
    <t>laboratorios y entidades gubernamentales reciben</t>
  </si>
  <si>
    <t>servicios de metrología legal, industrial y</t>
  </si>
  <si>
    <t>científica</t>
  </si>
  <si>
    <t>Cantidad de servicios metrológicos otorgados</t>
  </si>
  <si>
    <t>Laboratorios de metrología</t>
  </si>
  <si>
    <t>Se incrementa la demanda de los servicios de metrología.</t>
  </si>
  <si>
    <t xml:space="preserve">El estado dominicano garantiza el presupuesto. </t>
  </si>
  <si>
    <t>Sectores productivos reciben nuevas  oficinas  regionales en las regiones Sur y Este  (Laboratorios de metrología)</t>
  </si>
  <si>
    <t>Cantidad de laboratorios regional en operación.</t>
  </si>
  <si>
    <t>Disponibilidad de los laboratorios regionales de metrología en operaciones.</t>
  </si>
  <si>
    <t xml:space="preserve">El estado garantiza el presupuesto. </t>
  </si>
  <si>
    <t>RE2</t>
  </si>
  <si>
    <t>Incrementar la aplicación de mecanismos de evaluación de la conformidad a través de la normalización</t>
  </si>
  <si>
    <t>Porcentaje de certificaciones de conformidad</t>
  </si>
  <si>
    <t>1. Resistencia del sector productivo a adoptar normas técnicas</t>
  </si>
  <si>
    <t>2. Escasa difusión y conocimiento de los mecanismos de evaluación de la conformidad</t>
  </si>
  <si>
    <t>3. Insuficiente capacidad institucional para implementar y supervisar los mecanismos de evaluación de la conformidad</t>
  </si>
  <si>
    <t>1-Alto (limita la aplicación real de la evaluación de la conformidad).</t>
  </si>
  <si>
    <t>2-Medio-Alto (si los usuarios no conocen ni entienden el proceso, no lo aplican).</t>
  </si>
  <si>
    <t>3-Alto (sin infraestructura y personal técnico adecuado, no se garantiza credibilidad ni cobertura).</t>
  </si>
  <si>
    <t>1-Media (hay empresas que consideran la normalización como un costo adicional más que como una ventaja).</t>
  </si>
  <si>
    <t>2-Alta (en muchos sectores, el desconocimiento es común).</t>
  </si>
  <si>
    <t>3-Media (dependerá de los recursos asignados y la coordinación interinstitucional).</t>
  </si>
  <si>
    <t>laboratorios y entidad gubernamentales reciben</t>
  </si>
  <si>
    <t xml:space="preserve">servicios de evaluación de la conformidad </t>
  </si>
  <si>
    <t xml:space="preserve">Cantidad de evaluaciones de la conformidad realizada </t>
  </si>
  <si>
    <t xml:space="preserve">Cantidad servicios de evaluaciones de la conformidad realizada </t>
  </si>
  <si>
    <t>Existe demanda de servicios de evaluación de la conformidad.</t>
  </si>
  <si>
    <t>Porcentajes de  evaluaciones de conformidad</t>
  </si>
  <si>
    <t>ODS 9 Construir infraestructuras resilientes, promover la industrialización inclusiva y sostenible y fomentar la innovación. Meta 9.1, 9.4 y 9.6</t>
  </si>
  <si>
    <t>Acreditación Internacional en ISO/IEC 17021</t>
  </si>
  <si>
    <t>RE3</t>
  </si>
  <si>
    <t xml:space="preserve">Aumentada las capacidades de los sectores productivos en materia de normalización  </t>
  </si>
  <si>
    <t xml:space="preserve">Porcentaje de incremento de nuevas normas emitidas </t>
  </si>
  <si>
    <t>1. Falta de interés o compromiso de los sectores productivos en capacitarse en normalización</t>
  </si>
  <si>
    <t>2. Limitaciones de recursos financieros y logísticos para ofrecer programas de formación especializados</t>
  </si>
  <si>
    <t>3. Escasez de expertos y materiales actualizados en normalización adaptados al contexto nacional</t>
  </si>
  <si>
    <t>1-Alto (sin participación activa de los sectores, no se logra el fortalecimiento de capacidades).</t>
  </si>
  <si>
    <t>2-Impacto: Alto (la falta de recursos reduce cobertura, calidad y continuidad de la capacitación).</t>
  </si>
  <si>
    <t>3-Medio-Alto (sin contenidos pertinentes y formadores calificados, las capacitaciones pierden efectividad).</t>
  </si>
  <si>
    <t>1-Media (algunos sectores no priorizan la normalización frente a otras necesidades inmediatas).</t>
  </si>
  <si>
    <t>2-Media (depende de la asignación presupuestaria y apoyo externo).</t>
  </si>
  <si>
    <t>3-Alta (es un reto común en países donde la normalización aún está en desarrollo).</t>
  </si>
  <si>
    <t>laboratorios y entidades gubernamentales adquieren normas</t>
  </si>
  <si>
    <t>técnicas dominicanas nordom de comercio y</t>
  </si>
  <si>
    <t>desarrollo industrial</t>
  </si>
  <si>
    <t xml:space="preserve">Cantidad de nuevas  normas técnicas elaboradas </t>
  </si>
  <si>
    <t>CODOCA</t>
  </si>
  <si>
    <t>Aprobación de todos los anteproyectos por el CODOCA</t>
  </si>
  <si>
    <t>Existe demanda de normas técnicas</t>
  </si>
  <si>
    <t xml:space="preserve"> Plan Nacional de Normalización actualizado </t>
  </si>
  <si>
    <t xml:space="preserve">Documento actualizado </t>
  </si>
  <si>
    <t>Disponibilidad de un plan nacional de normalización y catalogo de normas para la ciudadanía.</t>
  </si>
  <si>
    <t xml:space="preserve">El estado dominicano garantiza el presupuesto.  </t>
  </si>
  <si>
    <t>Usuarios de los servicios de</t>
  </si>
  <si>
    <t>normalización, evaluación de la conformidad y</t>
  </si>
  <si>
    <t>metrología acceden a capacitaciones técnicas</t>
  </si>
  <si>
    <t>Cantidad de personas quien reciben la capacitación de normalización</t>
  </si>
  <si>
    <t>El sector industrial recibe capacitaciones técnicas oportunas.</t>
  </si>
  <si>
    <t>RE4</t>
  </si>
  <si>
    <t>Aumentada las capacidades de los sectores productivos en materia de metrología y Evaluación de la Conformidad.</t>
  </si>
  <si>
    <t xml:space="preserve">porcentaje de incremento las certificaciones emitidas </t>
  </si>
  <si>
    <t>1. Baja disposición de las empresas a invertir tiempo y recursos en capacitación en metrología y evaluación de la conformidad.</t>
  </si>
  <si>
    <t>2. Escasez de especialistas, materiales técnicos y programas de formación adaptados a la realidad nacional</t>
  </si>
  <si>
    <t>1-Alto (limita directamente el alcance del resultado).</t>
  </si>
  <si>
    <t>2-Alto (la calidad de la capacitación depende de expertos y contenidos pertinentes).</t>
  </si>
  <si>
    <t>1-Media (algunos sectores no priorizan estos temas frente a la producción inmediata).</t>
  </si>
  <si>
    <t>2-Alta (es común la limitada disponibilidad de expertos locales en estas áreas).</t>
  </si>
  <si>
    <t>Usuarios de los servicios metrología y Evaluación de la Conformidad acceden a capacitaciones técnicas</t>
  </si>
  <si>
    <t xml:space="preserve">Cantidad de personas quien reciben la capacitación </t>
  </si>
  <si>
    <t>Ciudadanos reciben capacitaciones técnicas oportunas.</t>
  </si>
  <si>
    <t>Objetivo General 3.5
Estructura productiva sectorial y territorialmente articulada, integrada competitivamente a la economía global y que aprovecha las oportunidades del mercado local.</t>
  </si>
  <si>
    <t>Objetivo Específico 3.5.2
Crear la infraestructura (física e institucional) de normalización, metrología, reglamentación técnica y acreditación, que garantice el cumplimiento de los requisitos de los mercados globales y un compromiso con la excelencia.</t>
  </si>
  <si>
    <t>3.5.2.1 Difundir en todo el territorio nacional la cultura de la calidad 3.5.2.2 Definir las prioridades nacionales en las áreas de metrología, normalización y reglamentación técnica, ensayos, acreditación y certificación, de acuerdo a las necesidades de desarrollo nacional y los lineamientos y prácticas internacionales reconocidas.</t>
  </si>
  <si>
    <t>Membresía Internacional ISO, OIML, SIM, BIPM, IAAC, ASTM, Acreditación Internacional en ISO/IEC 17065, Acreditación Internacional en ISO/IEC 17021-1, Acreditación Internacional en ISO/IEC 17020</t>
  </si>
  <si>
    <t>1. Insuficiencia de recursos financieros
2. Limitada capacidad técnica y de personal especializado
3. Baja demanda o desconocimiento de los servicios de metrología por parte de los sectores productivos</t>
  </si>
  <si>
    <r>
      <rPr>
        <b/>
        <sz val="11"/>
        <color theme="1"/>
        <rFont val="Calibri"/>
        <family val="2"/>
        <scheme val="minor"/>
      </rPr>
      <t>1.4.4</t>
    </r>
    <r>
      <rPr>
        <sz val="11"/>
        <color theme="1"/>
        <rFont val="Calibri"/>
        <family val="2"/>
        <scheme val="minor"/>
      </rPr>
      <t xml:space="preserve"> Fortalecer la Institución mediante la ampliación del alcance del Sistema de Gestión de Calidad ISO 9001:2015 a la Dirección de Normalización.</t>
    </r>
  </si>
  <si>
    <t>Dirección General y Dirección de Planificación y Desarrollo</t>
  </si>
  <si>
    <t>1.4.4 Fortalecer la Institución mediante la ampliación del alcance del Sistema de Gestión de Calidad ISO 9001:2015 a la Dirección de Normalización.</t>
  </si>
  <si>
    <t>Ampliación del SGC ISO en la DNO Implementado</t>
  </si>
  <si>
    <t xml:space="preserve">Levantamiento y Planificación </t>
  </si>
  <si>
    <t xml:space="preserve">Ajuste y aplicación Parcial </t>
  </si>
  <si>
    <t>Revisión y ajustes de mejoras</t>
  </si>
  <si>
    <t>Ampliación de SGC ISO 9001:2015 en la DNO Implementado.</t>
  </si>
  <si>
    <t>Dirección general 
Dirección de Planificación y Desarrollo</t>
  </si>
  <si>
    <r>
      <rPr>
        <b/>
        <sz val="11"/>
        <color theme="1"/>
        <rFont val="Calibri"/>
        <family val="2"/>
        <scheme val="minor"/>
      </rPr>
      <t>1.4.5</t>
    </r>
    <r>
      <rPr>
        <sz val="11"/>
        <color theme="1"/>
        <rFont val="Calibri"/>
        <family val="2"/>
        <scheme val="minor"/>
      </rPr>
      <t xml:space="preserve"> Fortalecer la institución mediante la implementación del Sistema de gestión de Salud y Seguridad Ocupacional NORDOM ISO 45001.</t>
    </r>
  </si>
  <si>
    <t>1.4.5 Fortalecer la Institución mediante la implemetación del Sistema de Gestión de Salud y Seguridad Ocupacional NORDOM ISO 45001.</t>
  </si>
  <si>
    <r>
      <rPr>
        <b/>
        <sz val="11"/>
        <color theme="1"/>
        <rFont val="Calibri"/>
        <family val="2"/>
        <scheme val="minor"/>
      </rPr>
      <t xml:space="preserve">1.1.1 </t>
    </r>
    <r>
      <rPr>
        <sz val="11"/>
        <color theme="1"/>
        <rFont val="Calibri"/>
        <family val="2"/>
        <scheme val="minor"/>
      </rPr>
      <t>Implementar el Sistema de Administración de Servidores Públicos (SASP).</t>
    </r>
  </si>
  <si>
    <r>
      <rPr>
        <b/>
        <sz val="11"/>
        <color theme="1"/>
        <rFont val="Calibri"/>
        <family val="2"/>
        <scheme val="minor"/>
      </rPr>
      <t xml:space="preserve">1.1.2 </t>
    </r>
    <r>
      <rPr>
        <sz val="11"/>
        <color theme="1"/>
        <rFont val="Calibri"/>
        <family val="2"/>
        <scheme val="minor"/>
      </rPr>
      <t xml:space="preserve">Fortalecer las Normas Básicas de Control Interno (NOBACI). </t>
    </r>
  </si>
  <si>
    <r>
      <rPr>
        <b/>
        <sz val="11"/>
        <color theme="1"/>
        <rFont val="Calibri"/>
        <family val="2"/>
        <scheme val="minor"/>
      </rPr>
      <t>1.1.3</t>
    </r>
    <r>
      <rPr>
        <sz val="11"/>
        <color theme="1"/>
        <rFont val="Calibri"/>
        <family val="2"/>
        <scheme val="minor"/>
      </rPr>
      <t xml:space="preserve"> Fortalecimiento del Desarrollo Institucional. </t>
    </r>
  </si>
  <si>
    <r>
      <rPr>
        <b/>
        <sz val="11"/>
        <color theme="1"/>
        <rFont val="Calibri"/>
        <family val="2"/>
        <scheme val="minor"/>
      </rPr>
      <t>1.1.4</t>
    </r>
    <r>
      <rPr>
        <sz val="11"/>
        <color theme="1"/>
        <rFont val="Calibri"/>
        <family val="2"/>
        <scheme val="minor"/>
      </rPr>
      <t xml:space="preserve"> Fortalecer y actualizar el Plan de Emergencia Institucional. </t>
    </r>
  </si>
  <si>
    <r>
      <rPr>
        <b/>
        <sz val="11"/>
        <color theme="1"/>
        <rFont val="Calibri"/>
        <family val="2"/>
        <scheme val="minor"/>
      </rPr>
      <t>1.2.1</t>
    </r>
    <r>
      <rPr>
        <sz val="11"/>
        <color theme="1"/>
        <rFont val="Calibri"/>
        <family val="2"/>
        <scheme val="minor"/>
      </rPr>
      <t xml:space="preserve"> Implementar proyecto de firma digital institucional con OGTIC.</t>
    </r>
  </si>
  <si>
    <r>
      <rPr>
        <b/>
        <sz val="11"/>
        <color theme="1"/>
        <rFont val="Calibri"/>
        <family val="2"/>
        <scheme val="minor"/>
      </rPr>
      <t>1.2.2</t>
    </r>
    <r>
      <rPr>
        <sz val="11"/>
        <color theme="1"/>
        <rFont val="Calibri"/>
        <family val="2"/>
        <scheme val="minor"/>
      </rPr>
      <t xml:space="preserve"> Implementar Automatización y digitalización de documentos, procesos y archivos centrales.</t>
    </r>
  </si>
  <si>
    <r>
      <rPr>
        <b/>
        <sz val="11"/>
        <color theme="1"/>
        <rFont val="Calibri"/>
        <family val="2"/>
        <scheme val="minor"/>
      </rPr>
      <t>1.3.2</t>
    </r>
    <r>
      <rPr>
        <sz val="11"/>
        <color theme="1"/>
        <rFont val="Calibri"/>
        <family val="2"/>
        <scheme val="minor"/>
      </rPr>
      <t xml:space="preserve"> Mejorar el Sistema de compensación y medición de desempeño.</t>
    </r>
  </si>
  <si>
    <r>
      <rPr>
        <b/>
        <sz val="11"/>
        <color theme="1"/>
        <rFont val="Calibri"/>
        <family val="2"/>
        <scheme val="minor"/>
      </rPr>
      <t>1.3.3</t>
    </r>
    <r>
      <rPr>
        <sz val="11"/>
        <color theme="1"/>
        <rFont val="Calibri"/>
        <family val="2"/>
        <scheme val="minor"/>
      </rPr>
      <t xml:space="preserve"> Implementar Programa de Reconocimiento para empleados.</t>
    </r>
  </si>
  <si>
    <r>
      <rPr>
        <b/>
        <sz val="11"/>
        <color theme="1"/>
        <rFont val="Calibri"/>
        <family val="2"/>
        <scheme val="minor"/>
      </rPr>
      <t>1.4.1</t>
    </r>
    <r>
      <rPr>
        <sz val="11"/>
        <color theme="1"/>
        <rFont val="Calibri"/>
        <family val="2"/>
        <scheme val="minor"/>
      </rPr>
      <t xml:space="preserve"> Fortalecer el  Plan de Capacitación Institucional.</t>
    </r>
  </si>
  <si>
    <r>
      <rPr>
        <b/>
        <sz val="11"/>
        <color theme="1"/>
        <rFont val="Calibri"/>
        <family val="2"/>
        <scheme val="minor"/>
      </rPr>
      <t xml:space="preserve">1.4.2 </t>
    </r>
    <r>
      <rPr>
        <sz val="11"/>
        <color theme="1"/>
        <rFont val="Calibri"/>
        <family val="2"/>
        <scheme val="minor"/>
      </rPr>
      <t xml:space="preserve">Fomentar valores de servicio al cliente. </t>
    </r>
  </si>
  <si>
    <r>
      <rPr>
        <b/>
        <sz val="11"/>
        <color theme="1"/>
        <rFont val="Calibri"/>
        <family val="2"/>
        <scheme val="minor"/>
      </rPr>
      <t>1.4.3</t>
    </r>
    <r>
      <rPr>
        <sz val="11"/>
        <color theme="1"/>
        <rFont val="Calibri"/>
        <family val="2"/>
        <scheme val="minor"/>
      </rPr>
      <t xml:space="preserve"> Crear Programa de Fortalecimiento de Pasantías.</t>
    </r>
  </si>
  <si>
    <t>Fortalecer las capacidades Técnicas de Evaluación de la Conformidad.</t>
  </si>
  <si>
    <r>
      <rPr>
        <b/>
        <sz val="11"/>
        <color theme="1"/>
        <rFont val="Calibri"/>
        <family val="2"/>
        <scheme val="minor"/>
      </rPr>
      <t xml:space="preserve">2.2.1 </t>
    </r>
    <r>
      <rPr>
        <sz val="11"/>
        <color theme="1"/>
        <rFont val="Calibri"/>
        <family val="2"/>
        <scheme val="minor"/>
      </rPr>
      <t>Fortalecer el Plan Nacional de Normalización 2025-2028.</t>
    </r>
  </si>
  <si>
    <r>
      <rPr>
        <b/>
        <sz val="11"/>
        <color theme="1"/>
        <rFont val="Calibri"/>
        <family val="2"/>
        <scheme val="minor"/>
      </rPr>
      <t>2.2.3</t>
    </r>
    <r>
      <rPr>
        <sz val="11"/>
        <color theme="1"/>
        <rFont val="Calibri"/>
        <family val="2"/>
        <scheme val="minor"/>
      </rPr>
      <t xml:space="preserve"> Ejecutar Programa de Aplicación de normas en PYMES.</t>
    </r>
  </si>
  <si>
    <r>
      <rPr>
        <b/>
        <sz val="11"/>
        <color theme="1"/>
        <rFont val="Calibri"/>
        <family val="2"/>
        <scheme val="minor"/>
      </rPr>
      <t>2.2.4</t>
    </r>
    <r>
      <rPr>
        <sz val="11"/>
        <color theme="1"/>
        <rFont val="Calibri"/>
        <family val="2"/>
        <scheme val="minor"/>
      </rPr>
      <t xml:space="preserve"> Reglamentación técnica, armonizada, evaluada y transparentada. (RTD).</t>
    </r>
  </si>
  <si>
    <r>
      <rPr>
        <b/>
        <sz val="11"/>
        <color theme="1"/>
        <rFont val="Calibri"/>
        <family val="2"/>
        <scheme val="minor"/>
      </rPr>
      <t xml:space="preserve">2.3.2 </t>
    </r>
    <r>
      <rPr>
        <sz val="11"/>
        <color theme="1"/>
        <rFont val="Calibri"/>
        <family val="2"/>
        <scheme val="minor"/>
      </rPr>
      <t>Ampliar y mantener las acreditaciones de la DEC y DM ante organismos nacionales/ internacionales.</t>
    </r>
  </si>
  <si>
    <r>
      <rPr>
        <b/>
        <sz val="11"/>
        <color theme="1"/>
        <rFont val="Calibri"/>
        <family val="2"/>
        <scheme val="minor"/>
      </rPr>
      <t>2.3.3</t>
    </r>
    <r>
      <rPr>
        <sz val="11"/>
        <color theme="1"/>
        <rFont val="Calibri"/>
        <family val="2"/>
        <scheme val="minor"/>
      </rPr>
      <t xml:space="preserve"> Fortalecer los procesos de inspección técnica y emisión de no objeciones.</t>
    </r>
  </si>
  <si>
    <r>
      <rPr>
        <b/>
        <sz val="11"/>
        <color theme="1"/>
        <rFont val="Calibri"/>
        <family val="2"/>
        <scheme val="minor"/>
      </rPr>
      <t>2.3.4</t>
    </r>
    <r>
      <rPr>
        <sz val="11"/>
        <color theme="1"/>
        <rFont val="Calibri"/>
        <family val="2"/>
        <scheme val="minor"/>
      </rPr>
      <t xml:space="preserve"> Implementar el Proyecto TECNOVAL para fortalecer la infraestructura tecnológica y de innovación orientada al seguimiento, trazabilidad y mejora de los servicios.</t>
    </r>
  </si>
  <si>
    <r>
      <rPr>
        <b/>
        <sz val="11"/>
        <color theme="1"/>
        <rFont val="Calibri"/>
        <family val="2"/>
        <scheme val="minor"/>
      </rPr>
      <t>3.1.1</t>
    </r>
    <r>
      <rPr>
        <sz val="11"/>
        <color theme="1"/>
        <rFont val="Calibri"/>
        <family val="2"/>
        <scheme val="minor"/>
      </rPr>
      <t xml:space="preserve"> Mejorar la Cooperación Estratégica con Organismos Internacionales de Normalización.</t>
    </r>
  </si>
  <si>
    <r>
      <rPr>
        <b/>
        <sz val="11"/>
        <color theme="1"/>
        <rFont val="Calibri"/>
        <family val="2"/>
        <scheme val="minor"/>
      </rPr>
      <t>3.1.4</t>
    </r>
    <r>
      <rPr>
        <sz val="11"/>
        <color theme="1"/>
        <rFont val="Calibri"/>
        <family val="2"/>
        <scheme val="minor"/>
      </rPr>
      <t xml:space="preserve"> Establecer mecanismos de cooperación con fines de armonización técnica con ministerios y entes reguladores. (enfoque técnico regulatorio).</t>
    </r>
  </si>
  <si>
    <r>
      <rPr>
        <b/>
        <sz val="11"/>
        <color theme="1"/>
        <rFont val="Calibri"/>
        <family val="2"/>
        <scheme val="minor"/>
      </rPr>
      <t>4.1.1</t>
    </r>
    <r>
      <rPr>
        <sz val="11"/>
        <color theme="1"/>
        <rFont val="Calibri"/>
        <family val="2"/>
        <scheme val="minor"/>
      </rPr>
      <t xml:space="preserve"> Crear y ejecutar Plan de Responsabilidad Social Institucional. </t>
    </r>
  </si>
  <si>
    <r>
      <rPr>
        <b/>
        <sz val="11"/>
        <color theme="1"/>
        <rFont val="Calibri"/>
        <family val="2"/>
        <scheme val="minor"/>
      </rPr>
      <t>4.2.1</t>
    </r>
    <r>
      <rPr>
        <sz val="11"/>
        <color theme="1"/>
        <rFont val="Calibri"/>
        <family val="2"/>
        <scheme val="minor"/>
      </rPr>
      <t xml:space="preserve"> Crear y ejecutar Plan de Comunicación Interna y Externa. </t>
    </r>
  </si>
  <si>
    <r>
      <rPr>
        <b/>
        <sz val="11"/>
        <color theme="1"/>
        <rFont val="Calibri"/>
        <family val="2"/>
        <scheme val="minor"/>
      </rPr>
      <t>4.2.2</t>
    </r>
    <r>
      <rPr>
        <sz val="11"/>
        <color theme="1"/>
        <rFont val="Calibri"/>
        <family val="2"/>
        <scheme val="minor"/>
      </rPr>
      <t xml:space="preserve"> Reforzar y realizar el Premio INDOCAL a la Calidad. </t>
    </r>
  </si>
  <si>
    <t>Ampliar y Diversificar el Portafolio de Servicios.</t>
  </si>
  <si>
    <t>Optimizar el uso de los recursos financieros.</t>
  </si>
  <si>
    <r>
      <rPr>
        <b/>
        <sz val="11"/>
        <color theme="1"/>
        <rFont val="Calibri"/>
        <family val="2"/>
        <scheme val="minor"/>
      </rPr>
      <t xml:space="preserve">5.1.3 </t>
    </r>
    <r>
      <rPr>
        <sz val="11"/>
        <color theme="1"/>
        <rFont val="Calibri"/>
        <family val="2"/>
        <scheme val="minor"/>
      </rPr>
      <t>Fortalecer la Inteligencia de Mercado.</t>
    </r>
  </si>
  <si>
    <t>1.1.3 Actualizar la Estructura Organizativa del INDOCAL (Organigrama).</t>
  </si>
  <si>
    <t>1.3.1 Diseñar un plan integral de bienestar y retención del personal.</t>
  </si>
  <si>
    <t>1.3.2 Mejorar el Sistema de compensación y medición de desempeño.</t>
  </si>
  <si>
    <t>1.3.3 Implementar Programa de Reconocimiento para empleados.</t>
  </si>
  <si>
    <t>1.4.1 Fortalecer el  Plan de Capacitación Institucional.</t>
  </si>
  <si>
    <t xml:space="preserve">1.4.2 Fomentar valores de servicio al cliente. </t>
  </si>
  <si>
    <t>1.4.3 Crear Programa de Fortalecimiento de Pasantías.</t>
  </si>
  <si>
    <t>2.2.1 Fortalecer el Plan Nacional de Normalización 2025-2028.</t>
  </si>
  <si>
    <t>2.2.3 Ejecutar Programa de Aplicación de normas en PYMES.</t>
  </si>
  <si>
    <t>2.2.5 Poner en funcionamiento al Centro de Información y Documentación para la Reglamentación Técnica (CEDIRET).</t>
  </si>
  <si>
    <t>2.3.2 Ampliar y mantener las acreditaciones de la DEC y DM ante organismos nacionales/ internacionales.</t>
  </si>
  <si>
    <t>2.3.3 Fortalecer los procesos de inspección técnica y emisión de no objeciones.</t>
  </si>
  <si>
    <t>2.3.4 Implementar el Proyecto TECNOVAL para fortalecer la infraestructura tecnológica y de innovación orientada al seguimiento, trazabilidad y mejora de los servicios.</t>
  </si>
  <si>
    <t xml:space="preserve">4.1.1 Crear y ejecutar Plan de Responsabilidad Social Institucional. </t>
  </si>
  <si>
    <r>
      <t>4.2.1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Crear y ejecutar Plan de Comunicación Interna y Externa. </t>
    </r>
  </si>
  <si>
    <t xml:space="preserve">4.2.2 Reforzar y realizar el Premio INDOCAL a la Calidad. </t>
  </si>
  <si>
    <t>5.1.3 Fortalecer la Inteligencia de Mercado.</t>
  </si>
  <si>
    <r>
      <rPr>
        <b/>
        <sz val="11"/>
        <color theme="1"/>
        <rFont val="Calibri"/>
        <family val="2"/>
        <scheme val="minor"/>
      </rPr>
      <t xml:space="preserve">1.1.3 </t>
    </r>
    <r>
      <rPr>
        <sz val="11"/>
        <color theme="1"/>
        <rFont val="Calibri"/>
        <family val="2"/>
        <scheme val="minor"/>
      </rPr>
      <t xml:space="preserve">Fortalecimiento del Desarrollo Institucional. </t>
    </r>
  </si>
  <si>
    <r>
      <rPr>
        <b/>
        <sz val="11"/>
        <color theme="1"/>
        <rFont val="Calibri"/>
        <family val="2"/>
        <scheme val="minor"/>
      </rPr>
      <t>2.2.5</t>
    </r>
    <r>
      <rPr>
        <sz val="11"/>
        <color theme="1"/>
        <rFont val="Calibri"/>
        <family val="2"/>
        <scheme val="minor"/>
      </rPr>
      <t xml:space="preserve"> Poner en funcionamiento al Centro de Información y Documentación para la Reglamentación Técnica (CEDIRET).</t>
    </r>
  </si>
  <si>
    <r>
      <rPr>
        <b/>
        <sz val="11"/>
        <color theme="1"/>
        <rFont val="Calibri"/>
        <family val="2"/>
        <scheme val="minor"/>
      </rPr>
      <t xml:space="preserve">2.3.4 </t>
    </r>
    <r>
      <rPr>
        <sz val="11"/>
        <color theme="1"/>
        <rFont val="Calibri"/>
        <family val="2"/>
        <scheme val="minor"/>
      </rPr>
      <t>Implementar el Proyecto TECNOVAL para fortalecer la infraestructura tecnológica y de innovación orientada al seguimiento, trazabilidad y mejora de los servicios.</t>
    </r>
  </si>
  <si>
    <r>
      <rPr>
        <b/>
        <sz val="11"/>
        <color theme="1"/>
        <rFont val="Calibri"/>
        <family val="2"/>
        <scheme val="minor"/>
      </rPr>
      <t xml:space="preserve">3.1.2 </t>
    </r>
    <r>
      <rPr>
        <sz val="11"/>
        <color theme="1"/>
        <rFont val="Calibri"/>
        <family val="2"/>
        <scheme val="minor"/>
      </rPr>
      <t>Fortalecer las alianzas y convenios de colaboración técnica con Gremios, Cámaras especiales, Universidades Nacionales o internacionales y Homólogos de América y el Caribe de alto impacto institucional.</t>
    </r>
  </si>
  <si>
    <r>
      <rPr>
        <b/>
        <sz val="11"/>
        <color theme="1"/>
        <rFont val="Calibri"/>
        <family val="2"/>
        <scheme val="minor"/>
      </rPr>
      <t xml:space="preserve">3.1.2 </t>
    </r>
    <r>
      <rPr>
        <sz val="11"/>
        <color theme="1"/>
        <rFont val="Calibri"/>
        <family val="2"/>
        <scheme val="minor"/>
      </rPr>
      <t xml:space="preserve">Fortalecer las alianzas y convenios de colaboración técnica con Gremios, Cámaras especiales, Universidades Nacionales o internacionales y Homólogos de América y el Caribe de alto impacto institucional. </t>
    </r>
  </si>
  <si>
    <t>3.1.2 Fortalecer las alianzas y convenios de colaboración técnica con Gremios, Cámaras especiales, Universidades Nacionales o internacionales y Homólogos de América y el Caribe de alto impacto institucional.</t>
  </si>
  <si>
    <t>Una economía territorial y sectorialmente integrada, innovadora, diversificada, plural, orientada a la calidad y ambientalmente sostenible, que crea y desconcentra la riqueza, genera crecimiento alto y sostenido con equidad y empleo digno, y que aprovecha y potencia las oportunidades del mercado local y se inserta de forma competitiva en la economía global.</t>
  </si>
  <si>
    <r>
      <t>Objetivo 9</t>
    </r>
    <r>
      <rPr>
        <sz val="8"/>
        <color theme="1"/>
        <rFont val="Arial"/>
        <family val="2"/>
      </rPr>
      <t xml:space="preserve"> Industria, Innovación e Infraestructura</t>
    </r>
    <r>
      <rPr>
        <b/>
        <sz val="8"/>
        <color theme="1"/>
        <rFont val="Arial"/>
        <family val="2"/>
      </rPr>
      <t>.</t>
    </r>
  </si>
  <si>
    <t xml:space="preserve">1.1.3 Fortalecimiento del Desarrollo Institucional. </t>
  </si>
  <si>
    <t>2.3.2 Ampliar y mantener las acreditaciones de la DEC y DM ante organismos nacionales / internacionales.</t>
  </si>
  <si>
    <t xml:space="preserve">3.1.2 Fortalecer las alianzas y convenios de colaboración técnica con Gremios, Cámaras especiales, Universidades Nacionales o internacionales y Homólogos de América y el Caribe de alto impacto instituconal. </t>
  </si>
  <si>
    <t xml:space="preserve">4.2.1 Crear y ejecutar Plan de Comunicación Interna y Externa. </t>
  </si>
  <si>
    <r>
      <rPr>
        <b/>
        <sz val="11"/>
        <color theme="1"/>
        <rFont val="Calibri"/>
        <family val="2"/>
        <scheme val="minor"/>
      </rPr>
      <t>1.4.5</t>
    </r>
    <r>
      <rPr>
        <sz val="11"/>
        <color theme="1"/>
        <rFont val="Calibri"/>
        <family val="2"/>
        <scheme val="minor"/>
      </rPr>
      <t xml:space="preserve"> Fortalecer la Institución mediante la implemetación del Sistema de Gestión de Salud y Seguridad Ocupacional NORDOM ISO 45001.</t>
    </r>
  </si>
  <si>
    <t>Sistema de Gestión de Salud y Seguridad Ocupacional NORDOM ISO 45001. Implementado</t>
  </si>
  <si>
    <t>Comité de Seguridad y Salud Ocupacional (SISTAP)</t>
  </si>
  <si>
    <t>Sistema de Gestión de Salud y Seguridad Ocupacional NORDOM ISO 45001 Implementado</t>
  </si>
  <si>
    <r>
      <rPr>
        <b/>
        <sz val="11"/>
        <color theme="1"/>
        <rFont val="Calibri"/>
        <family val="2"/>
        <scheme val="minor"/>
      </rPr>
      <t>5.2.3</t>
    </r>
    <r>
      <rPr>
        <sz val="11"/>
        <color theme="1"/>
        <rFont val="Calibri"/>
        <family val="2"/>
        <scheme val="minor"/>
      </rPr>
      <t xml:space="preserve"> Fortalecer la institución mediante la implementación del Sistema de Gestión Ambiental NORDOM ISO 14001.</t>
    </r>
  </si>
  <si>
    <t>5.2.3 Fortalecer la Institución mediante la implementación del Sistema de Gestión Ambiental NORDOM ISO 14001.</t>
  </si>
  <si>
    <t>Dirección General + Direcciones Misionales + Dirección de Planificación + Direcciones Administrativa y Financiera</t>
  </si>
  <si>
    <t>5.2.3 Fortalecer la institución mediante la implementación del Sistema de Gestión Ambiental NORDOM ISO 14001.</t>
  </si>
  <si>
    <r>
      <t xml:space="preserve">5.2.3 </t>
    </r>
    <r>
      <rPr>
        <sz val="11"/>
        <color theme="1"/>
        <rFont val="Calibri"/>
        <family val="2"/>
        <scheme val="minor"/>
      </rPr>
      <t>Fortalecer la institución mediante la implementación del Sistema de Gestión Ambiental NORDOM ISO 14001.</t>
    </r>
  </si>
  <si>
    <t>Sistema de Gestión de Salud y Seguridad Ocupacional NORDOM ISO 45001 Implementado.</t>
  </si>
  <si>
    <t xml:space="preserve">Informe Trimestral 
Plan Oerativo Anual </t>
  </si>
  <si>
    <t>Dirección General
Direcciones Misionales
Dirección de Planificación 
Dirección Administrativa y Financiera</t>
  </si>
  <si>
    <r>
      <rPr>
        <b/>
        <sz val="11"/>
        <color theme="1"/>
        <rFont val="Calibri"/>
        <family val="2"/>
        <scheme val="minor"/>
      </rPr>
      <t>5.2.4</t>
    </r>
    <r>
      <rPr>
        <sz val="11"/>
        <color theme="1"/>
        <rFont val="Calibri"/>
        <family val="2"/>
        <scheme val="minor"/>
      </rPr>
      <t xml:space="preserve"> Fortalecer la institución mediante la implementación del Sistema de Gestión de la Energía NORDOM ISO 50001.</t>
    </r>
  </si>
  <si>
    <t>5.2.4 Fortalecer la Institución mediante la implementación del Sistema de Gestión de la Energía NORDOM ISO 50001.</t>
  </si>
  <si>
    <r>
      <t xml:space="preserve">5.2.4 </t>
    </r>
    <r>
      <rPr>
        <sz val="11"/>
        <color theme="1"/>
        <rFont val="Calibri"/>
        <family val="2"/>
        <scheme val="minor"/>
      </rPr>
      <t>Fortalecer la institución mediante la implementación del Sistema de Gestión de la Energía NORDOM ISO 50001.</t>
    </r>
  </si>
  <si>
    <t>5.2.3 Fortalecer la institución mediante la implementación del Sistema de Gestión de la Energía NORDOM ISO 50001.</t>
  </si>
  <si>
    <t>Sistema de Gestión de la Energía NORDOM ISO 50001 Implementado.</t>
  </si>
  <si>
    <r>
      <rPr>
        <b/>
        <sz val="11"/>
        <color theme="1"/>
        <rFont val="Calibri"/>
        <family val="2"/>
        <scheme val="minor"/>
      </rPr>
      <t>1.4.6</t>
    </r>
    <r>
      <rPr>
        <sz val="11"/>
        <color theme="1"/>
        <rFont val="Calibri"/>
        <family val="2"/>
        <scheme val="minor"/>
      </rPr>
      <t xml:space="preserve"> Fortalecer la institución mediante la implementación del Sistema de Gestión de la Seguridad a la Información ISO/IEC 27001.</t>
    </r>
  </si>
  <si>
    <t>1.4.6 Fortalecer la institución mediante la implementación del Sistema de Gestión de la Seguridad a la Información ISO/IEC 27001.</t>
  </si>
  <si>
    <r>
      <rPr>
        <b/>
        <sz val="11"/>
        <color theme="1"/>
        <rFont val="Calibri"/>
        <family val="2"/>
        <scheme val="minor"/>
      </rPr>
      <t xml:space="preserve">1.4.6 </t>
    </r>
    <r>
      <rPr>
        <sz val="11"/>
        <color theme="1"/>
        <rFont val="Calibri"/>
        <family val="2"/>
        <scheme val="minor"/>
      </rPr>
      <t>Fortalecer la institución mediante la implementación del Sistema de Gestión de la Seguridad a la Información ISO/IEC 27001.</t>
    </r>
  </si>
  <si>
    <t>Sistema de Gestión de la Seguridad de la Información ISO /IEC 27001 Implementado</t>
  </si>
  <si>
    <r>
      <rPr>
        <b/>
        <sz val="11"/>
        <color theme="1"/>
        <rFont val="Calibri"/>
        <family val="2"/>
        <scheme val="minor"/>
      </rPr>
      <t>1.4.7</t>
    </r>
    <r>
      <rPr>
        <sz val="11"/>
        <color theme="1"/>
        <rFont val="Calibri"/>
        <family val="2"/>
        <scheme val="minor"/>
      </rPr>
      <t xml:space="preserve"> Fortalecer la institución mediante la implementación del Sistema de Gestión para la Igualdad de Género NORDOM 775.</t>
    </r>
  </si>
  <si>
    <t>1.4.7 Fortalecer la institución mediante la implementación del Sistema de Gestión para la Igualdad de Género NORDOM 775.</t>
  </si>
  <si>
    <r>
      <rPr>
        <b/>
        <sz val="11"/>
        <color theme="1"/>
        <rFont val="Calibri"/>
        <family val="2"/>
        <scheme val="minor"/>
      </rPr>
      <t xml:space="preserve">1.4.7 </t>
    </r>
    <r>
      <rPr>
        <sz val="11"/>
        <color theme="1"/>
        <rFont val="Calibri"/>
        <family val="2"/>
        <scheme val="minor"/>
      </rPr>
      <t>Fortalecer la institución mediante la implementación del Sistema de Gestión para la Igualdad de Género NORDOM 775.</t>
    </r>
  </si>
  <si>
    <t>Sistema de Gestión para la Igualdad de Género NORDOM 775 Implementado</t>
  </si>
  <si>
    <r>
      <rPr>
        <b/>
        <sz val="11"/>
        <color theme="1"/>
        <rFont val="Calibri"/>
        <family val="2"/>
        <scheme val="minor"/>
      </rPr>
      <t>2.1.1</t>
    </r>
    <r>
      <rPr>
        <sz val="11"/>
        <color theme="1"/>
        <rFont val="Calibri"/>
        <family val="2"/>
        <scheme val="minor"/>
      </rPr>
      <t xml:space="preserve"> Proponer y Gestionar el desarrollo del Laboratorio Nacional Dimensional de Metrología. </t>
    </r>
  </si>
  <si>
    <t xml:space="preserve">2.1.1 Proponer y Gestionar el desarrollo del Laboratorio Nacional Dimensional de Metrología. </t>
  </si>
  <si>
    <r>
      <rPr>
        <b/>
        <sz val="11"/>
        <color theme="1"/>
        <rFont val="Calibri"/>
        <family val="2"/>
        <scheme val="minor"/>
      </rPr>
      <t xml:space="preserve">2.1.1 </t>
    </r>
    <r>
      <rPr>
        <sz val="11"/>
        <color theme="1"/>
        <rFont val="Calibri"/>
        <family val="2"/>
        <scheme val="minor"/>
      </rPr>
      <t xml:space="preserve">Proponer y Gestionar el desarrollo del Laboratorio Nacional Dimensional de Metrología. </t>
    </r>
  </si>
  <si>
    <t>Cantidad de Laboratorios Propuestos.</t>
  </si>
  <si>
    <t>4 Laboratorios</t>
  </si>
  <si>
    <t>Dirección de Evaluación de la Conformidad y Dirección de Normalización</t>
  </si>
  <si>
    <t>Número de nuevos sectores atendidos con servicios de normalización y evaluación de la conformidad.</t>
  </si>
  <si>
    <t>Dirección de Evaluación de la Conformidad y Dirección de Metrología.</t>
  </si>
  <si>
    <t>Porcentaje de cumplimiento documental.</t>
  </si>
  <si>
    <t>Diseño de la metodología para la planificación del diagnóstico.</t>
  </si>
  <si>
    <t>Producto Estratégico PE 1.1</t>
  </si>
  <si>
    <t>Producto Estratégico PE 1.2</t>
  </si>
  <si>
    <t>Producto Estratégico PE 1.3</t>
  </si>
  <si>
    <t>Producto Estratégico PE 1.4</t>
  </si>
  <si>
    <t>Producto Estratégico PE 2.1</t>
  </si>
  <si>
    <t>Producto Estratégico PE 2.2</t>
  </si>
  <si>
    <t>Producto Estratégico PE 2.3</t>
  </si>
  <si>
    <t>Producto Estratégico PE 3.1</t>
  </si>
  <si>
    <t>Producto Estratégico PE 3.2</t>
  </si>
  <si>
    <t>Producto Estratégico PE 4.1</t>
  </si>
  <si>
    <t>Producto Estratégico PE 4.2</t>
  </si>
  <si>
    <t>Producto Estratégico PE 4.3</t>
  </si>
  <si>
    <t>Producto Estratégico PE 5.1</t>
  </si>
  <si>
    <t>Producto Estratégico PE 5.2</t>
  </si>
  <si>
    <t>Total de Indicadores PEI 2025-2028</t>
  </si>
  <si>
    <t>Total Indicadores por Eje del PEI 2025-2028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</si>
</sst>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Times New Roman"/>
      <family val="1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sz val="7.5"/>
      <color theme="1"/>
      <name val="Times New Roman"/>
      <family val="1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rgb="FFFFFFFF"/>
      <name val="Calibri"/>
      <family val="2"/>
      <scheme val="minor"/>
    </font>
    <font>
      <sz val="8"/>
      <color rgb="FFFFFFFF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E2841"/>
      <name val="Calibri"/>
      <family val="2"/>
      <scheme val="minor"/>
    </font>
    <font>
      <sz val="7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7" fillId="3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/>
    </xf>
    <xf numFmtId="9" fontId="16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9" fontId="16" fillId="0" borderId="4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9" fontId="16" fillId="0" borderId="1" xfId="0" applyNumberFormat="1" applyFont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10" fontId="8" fillId="0" borderId="0" xfId="0" applyNumberFormat="1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4" fillId="0" borderId="0" xfId="0" applyFont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25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10" fontId="8" fillId="0" borderId="0" xfId="0" applyNumberFormat="1" applyFont="1" applyAlignment="1">
      <alignment vertical="center" wrapText="1"/>
    </xf>
    <xf numFmtId="0" fontId="27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0" fontId="22" fillId="7" borderId="23" xfId="0" applyFont="1" applyFill="1" applyBorder="1" applyAlignment="1">
      <alignment horizontal="center" vertical="center" wrapText="1"/>
    </xf>
    <xf numFmtId="0" fontId="22" fillId="7" borderId="21" xfId="0" applyFont="1" applyFill="1" applyBorder="1" applyAlignment="1">
      <alignment horizontal="center" vertical="center" wrapText="1"/>
    </xf>
    <xf numFmtId="0" fontId="22" fillId="7" borderId="24" xfId="0" applyFont="1" applyFill="1" applyBorder="1" applyAlignment="1">
      <alignment horizontal="center" vertical="center" wrapText="1"/>
    </xf>
    <xf numFmtId="0" fontId="22" fillId="7" borderId="22" xfId="0" applyFont="1" applyFill="1" applyBorder="1" applyAlignment="1">
      <alignment horizontal="center" vertical="center" wrapText="1"/>
    </xf>
    <xf numFmtId="0" fontId="22" fillId="7" borderId="18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2" fillId="7" borderId="19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2" fillId="7" borderId="25" xfId="0" applyFont="1" applyFill="1" applyBorder="1" applyAlignment="1">
      <alignment horizontal="center" vertical="center" wrapText="1"/>
    </xf>
    <xf numFmtId="0" fontId="22" fillId="7" borderId="17" xfId="0" applyFont="1" applyFill="1" applyBorder="1" applyAlignment="1">
      <alignment horizontal="center" vertical="center" wrapText="1"/>
    </xf>
    <xf numFmtId="9" fontId="24" fillId="0" borderId="0" xfId="0" applyNumberFormat="1" applyFont="1" applyAlignment="1">
      <alignment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/>
    </xf>
    <xf numFmtId="9" fontId="24" fillId="0" borderId="0" xfId="0" applyNumberFormat="1" applyFont="1" applyAlignment="1">
      <alignment horizontal="center" vertical="center"/>
    </xf>
    <xf numFmtId="3" fontId="24" fillId="0" borderId="0" xfId="0" applyNumberFormat="1" applyFont="1" applyAlignment="1">
      <alignment horizontal="center" vertical="center"/>
    </xf>
    <xf numFmtId="4" fontId="24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3D3DD"/>
      <color rgb="FF00ADDD"/>
      <color rgb="FF011C50"/>
      <color rgb="FF436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/>
              <a:t>Resumen de Estructura PEI 2025-2028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Resumen!$A$4:$A$8</c:f>
              <c:strCache>
                <c:ptCount val="5"/>
                <c:pt idx="0">
                  <c:v>Total Ejes Estratégicos 2025-2028</c:v>
                </c:pt>
                <c:pt idx="1">
                  <c:v>Total Objetivos Estratégicos 2025-2028</c:v>
                </c:pt>
                <c:pt idx="2">
                  <c:v>Total Resultados Estratégicos </c:v>
                </c:pt>
                <c:pt idx="3">
                  <c:v>Total Prioridades Estratégicas</c:v>
                </c:pt>
                <c:pt idx="4">
                  <c:v>Total Productos Estratégicos </c:v>
                </c:pt>
              </c:strCache>
            </c:strRef>
          </c:cat>
          <c:val>
            <c:numRef>
              <c:f>Resumen!$B$4:$B$8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DE38-4205-9735-32C5CF0CA469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Resumen!$A$4:$A$8</c:f>
              <c:strCache>
                <c:ptCount val="5"/>
                <c:pt idx="0">
                  <c:v>Total Ejes Estratégicos 2025-2028</c:v>
                </c:pt>
                <c:pt idx="1">
                  <c:v>Total Objetivos Estratégicos 2025-2028</c:v>
                </c:pt>
                <c:pt idx="2">
                  <c:v>Total Resultados Estratégicos </c:v>
                </c:pt>
                <c:pt idx="3">
                  <c:v>Total Prioridades Estratégicas</c:v>
                </c:pt>
                <c:pt idx="4">
                  <c:v>Total Productos Estratégicos </c:v>
                </c:pt>
              </c:strCache>
            </c:strRef>
          </c:cat>
          <c:val>
            <c:numRef>
              <c:f>Resumen!$C$4:$C$8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DE38-4205-9735-32C5CF0CA469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DE38-4205-9735-32C5CF0CA469}"/>
              </c:ext>
            </c:extLst>
          </c:dPt>
          <c:dPt>
            <c:idx val="1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DE38-4205-9735-32C5CF0CA469}"/>
              </c:ext>
            </c:extLst>
          </c:dPt>
          <c:dPt>
            <c:idx val="2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DE38-4205-9735-32C5CF0CA469}"/>
              </c:ext>
            </c:extLst>
          </c:dPt>
          <c:dPt>
            <c:idx val="3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DE38-4205-9735-32C5CF0CA469}"/>
              </c:ext>
            </c:extLst>
          </c:dPt>
          <c:dPt>
            <c:idx val="4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DE38-4205-9735-32C5CF0CA46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Resumen!$A$4:$A$8</c:f>
              <c:strCache>
                <c:ptCount val="5"/>
                <c:pt idx="0">
                  <c:v>Total Ejes Estratégicos 2025-2028</c:v>
                </c:pt>
                <c:pt idx="1">
                  <c:v>Total Objetivos Estratégicos 2025-2028</c:v>
                </c:pt>
                <c:pt idx="2">
                  <c:v>Total Resultados Estratégicos </c:v>
                </c:pt>
                <c:pt idx="3">
                  <c:v>Total Prioridades Estratégicas</c:v>
                </c:pt>
                <c:pt idx="4">
                  <c:v>Total Productos Estratégicos </c:v>
                </c:pt>
              </c:strCache>
            </c:strRef>
          </c:cat>
          <c:val>
            <c:numRef>
              <c:f>Resumen!$D$4:$D$8</c:f>
              <c:numCache>
                <c:formatCode>General</c:formatCode>
                <c:ptCount val="5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14</c:v>
                </c:pt>
                <c:pt idx="4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38-4205-9735-32C5CF0CA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6628640"/>
        <c:axId val="1086631040"/>
        <c:axId val="0"/>
      </c:bar3DChart>
      <c:catAx>
        <c:axId val="10866286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86631040"/>
        <c:crosses val="autoZero"/>
        <c:auto val="1"/>
        <c:lblAlgn val="ctr"/>
        <c:lblOffset val="100"/>
        <c:noMultiLvlLbl val="0"/>
      </c:catAx>
      <c:valAx>
        <c:axId val="1086631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08662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/>
              <a:t>Total Prioridades Estratégicas </a:t>
            </a:r>
          </a:p>
          <a:p>
            <a:pPr>
              <a:defRPr/>
            </a:pPr>
            <a:r>
              <a:rPr lang="es-DO" b="1"/>
              <a:t>PEI</a:t>
            </a:r>
            <a:r>
              <a:rPr lang="es-DO" b="1" baseline="0"/>
              <a:t> 2025-2028</a:t>
            </a:r>
            <a:endParaRPr lang="es-DO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Resumen!$A$12:$A$17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Resumen!$B$12:$B$17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D5AC-4F20-97FC-373D812A56B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Resumen!$A$12:$A$17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Resumen!$C$12:$C$17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D5AC-4F20-97FC-373D812A56B2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D5AC-4F20-97FC-373D812A56B2}"/>
              </c:ext>
            </c:extLst>
          </c:dPt>
          <c:dPt>
            <c:idx val="1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D5AC-4F20-97FC-373D812A56B2}"/>
              </c:ext>
            </c:extLst>
          </c:dPt>
          <c:dPt>
            <c:idx val="2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D5AC-4F20-97FC-373D812A56B2}"/>
              </c:ext>
            </c:extLst>
          </c:dPt>
          <c:dPt>
            <c:idx val="3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D5AC-4F20-97FC-373D812A56B2}"/>
              </c:ext>
            </c:extLst>
          </c:dPt>
          <c:dPt>
            <c:idx val="4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D5AC-4F20-97FC-373D812A56B2}"/>
              </c:ext>
            </c:extLst>
          </c:dPt>
          <c:dPt>
            <c:idx val="5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8-D5AC-4F20-97FC-373D812A56B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Resumen!$A$12:$A$17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Resumen!$D$12:$D$17</c:f>
              <c:numCache>
                <c:formatCode>General</c:formatCode>
                <c:ptCount val="6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AC-4F20-97FC-373D812A56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42946815"/>
        <c:axId val="842949695"/>
        <c:axId val="0"/>
      </c:bar3DChart>
      <c:catAx>
        <c:axId val="8429468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842949695"/>
        <c:crosses val="autoZero"/>
        <c:auto val="1"/>
        <c:lblAlgn val="ctr"/>
        <c:lblOffset val="100"/>
        <c:noMultiLvlLbl val="0"/>
      </c:catAx>
      <c:valAx>
        <c:axId val="842949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842946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/>
              <a:t>Total Productos Estratégicos  PEI 2025-2028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Resumen!$A$20:$A$25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Resumen!$B$20:$B$25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39B5-41EC-B9B3-3E0EA2E47558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Resumen!$A$20:$A$25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Resumen!$C$20:$C$25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39B5-41EC-B9B3-3E0EA2E47558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39B5-41EC-B9B3-3E0EA2E47558}"/>
              </c:ext>
            </c:extLst>
          </c:dPt>
          <c:dPt>
            <c:idx val="1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39B5-41EC-B9B3-3E0EA2E47558}"/>
              </c:ext>
            </c:extLst>
          </c:dPt>
          <c:dPt>
            <c:idx val="2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39B5-41EC-B9B3-3E0EA2E47558}"/>
              </c:ext>
            </c:extLst>
          </c:dPt>
          <c:dPt>
            <c:idx val="3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39B5-41EC-B9B3-3E0EA2E47558}"/>
              </c:ext>
            </c:extLst>
          </c:dPt>
          <c:dPt>
            <c:idx val="4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39B5-41EC-B9B3-3E0EA2E47558}"/>
              </c:ext>
            </c:extLst>
          </c:dPt>
          <c:dPt>
            <c:idx val="5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8-39B5-41EC-B9B3-3E0EA2E4755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Resumen!$A$20:$A$25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Resumen!$D$20:$D$25</c:f>
              <c:numCache>
                <c:formatCode>General</c:formatCode>
                <c:ptCount val="6"/>
                <c:pt idx="0">
                  <c:v>19</c:v>
                </c:pt>
                <c:pt idx="1">
                  <c:v>12</c:v>
                </c:pt>
                <c:pt idx="2">
                  <c:v>10</c:v>
                </c:pt>
                <c:pt idx="3">
                  <c:v>4</c:v>
                </c:pt>
                <c:pt idx="4">
                  <c:v>7</c:v>
                </c:pt>
                <c:pt idx="5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B5-41EC-B9B3-3E0EA2E475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0688543"/>
        <c:axId val="810676543"/>
        <c:axId val="0"/>
      </c:bar3DChart>
      <c:catAx>
        <c:axId val="810688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810676543"/>
        <c:crosses val="autoZero"/>
        <c:auto val="1"/>
        <c:lblAlgn val="ctr"/>
        <c:lblOffset val="100"/>
        <c:noMultiLvlLbl val="0"/>
      </c:catAx>
      <c:valAx>
        <c:axId val="81067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810688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/>
              <a:t>Total de Indicadores PEI 2025-2028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755-4C23-B366-71F3EFF3D2D0}"/>
              </c:ext>
            </c:extLst>
          </c:dPt>
          <c:dPt>
            <c:idx val="1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755-4C23-B366-71F3EFF3D2D0}"/>
              </c:ext>
            </c:extLst>
          </c:dPt>
          <c:dPt>
            <c:idx val="2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3755-4C23-B366-71F3EFF3D2D0}"/>
              </c:ext>
            </c:extLst>
          </c:dPt>
          <c:dPt>
            <c:idx val="3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3755-4C23-B366-71F3EFF3D2D0}"/>
              </c:ext>
            </c:extLst>
          </c:dPt>
          <c:dPt>
            <c:idx val="4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3755-4C23-B366-71F3EFF3D2D0}"/>
              </c:ext>
            </c:extLst>
          </c:dPt>
          <c:dPt>
            <c:idx val="5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3755-4C23-B366-71F3EFF3D2D0}"/>
              </c:ext>
            </c:extLst>
          </c:dPt>
          <c:dPt>
            <c:idx val="6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3755-4C23-B366-71F3EFF3D2D0}"/>
              </c:ext>
            </c:extLst>
          </c:dPt>
          <c:dPt>
            <c:idx val="7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3755-4C23-B366-71F3EFF3D2D0}"/>
              </c:ext>
            </c:extLst>
          </c:dPt>
          <c:dPt>
            <c:idx val="8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755-4C23-B366-71F3EFF3D2D0}"/>
              </c:ext>
            </c:extLst>
          </c:dPt>
          <c:dPt>
            <c:idx val="9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755-4C23-B366-71F3EFF3D2D0}"/>
              </c:ext>
            </c:extLst>
          </c:dPt>
          <c:dPt>
            <c:idx val="10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3755-4C23-B366-71F3EFF3D2D0}"/>
              </c:ext>
            </c:extLst>
          </c:dPt>
          <c:dPt>
            <c:idx val="11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3755-4C23-B366-71F3EFF3D2D0}"/>
              </c:ext>
            </c:extLst>
          </c:dPt>
          <c:dPt>
            <c:idx val="12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3755-4C23-B366-71F3EFF3D2D0}"/>
              </c:ext>
            </c:extLst>
          </c:dPt>
          <c:dPt>
            <c:idx val="13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3755-4C23-B366-71F3EFF3D2D0}"/>
              </c:ext>
            </c:extLst>
          </c:dPt>
          <c:dPt>
            <c:idx val="14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3755-4C23-B366-71F3EFF3D2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Resumen!$A$38:$B$52</c15:sqref>
                  </c15:fullRef>
                  <c15:levelRef>
                    <c15:sqref>Resumen!$B$38:$B$52</c15:sqref>
                  </c15:levelRef>
                </c:ext>
              </c:extLst>
              <c:f>Resumen!$B$38:$B$52</c:f>
              <c:strCache>
                <c:ptCount val="15"/>
                <c:pt idx="0">
                  <c:v>Producto Estratégico PE 1.1</c:v>
                </c:pt>
                <c:pt idx="1">
                  <c:v>Producto Estratégico PE 1.2</c:v>
                </c:pt>
                <c:pt idx="2">
                  <c:v>Producto Estratégico PE 1.3</c:v>
                </c:pt>
                <c:pt idx="3">
                  <c:v>Producto Estratégico PE 1.4</c:v>
                </c:pt>
                <c:pt idx="4">
                  <c:v>Producto Estratégico PE 2.1</c:v>
                </c:pt>
                <c:pt idx="5">
                  <c:v>Producto Estratégico PE 2.2</c:v>
                </c:pt>
                <c:pt idx="6">
                  <c:v>Producto Estratégico PE 2.3</c:v>
                </c:pt>
                <c:pt idx="7">
                  <c:v>Producto Estratégico PE 3.1</c:v>
                </c:pt>
                <c:pt idx="8">
                  <c:v>Producto Estratégico PE 3.2</c:v>
                </c:pt>
                <c:pt idx="9">
                  <c:v>Producto Estratégico PE 4.1</c:v>
                </c:pt>
                <c:pt idx="10">
                  <c:v>Producto Estratégico PE 4.2</c:v>
                </c:pt>
                <c:pt idx="11">
                  <c:v>Producto Estratégico PE 4.3</c:v>
                </c:pt>
                <c:pt idx="12">
                  <c:v>Producto Estratégico PE 5.1</c:v>
                </c:pt>
                <c:pt idx="13">
                  <c:v>Producto Estratégico PE 5.2</c:v>
                </c:pt>
              </c:strCache>
            </c:strRef>
          </c:cat>
          <c:val>
            <c:numRef>
              <c:f>Resumen!$D$38:$D$52</c:f>
              <c:numCache>
                <c:formatCode>General</c:formatCode>
                <c:ptCount val="15"/>
                <c:pt idx="0">
                  <c:v>6</c:v>
                </c:pt>
                <c:pt idx="1">
                  <c:v>4</c:v>
                </c:pt>
                <c:pt idx="2">
                  <c:v>3</c:v>
                </c:pt>
                <c:pt idx="3">
                  <c:v>9</c:v>
                </c:pt>
                <c:pt idx="4">
                  <c:v>2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4</c:v>
                </c:pt>
                <c:pt idx="9">
                  <c:v>1</c:v>
                </c:pt>
                <c:pt idx="10">
                  <c:v>3</c:v>
                </c:pt>
                <c:pt idx="11">
                  <c:v>1</c:v>
                </c:pt>
                <c:pt idx="12">
                  <c:v>4</c:v>
                </c:pt>
                <c:pt idx="13">
                  <c:v>3</c:v>
                </c:pt>
                <c:pt idx="14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55-4C23-B366-71F3EFF3D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9790832"/>
        <c:axId val="3197836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Resumen!$A$38:$B$52</c15:sqref>
                        </c15:fullRef>
                        <c15:levelRef>
                          <c15:sqref>Resumen!$B$38:$B$52</c15:sqref>
                        </c15:levelRef>
                        <c15:formulaRef>
                          <c15:sqref>Resumen!$B$38:$B$52</c15:sqref>
                        </c15:formulaRef>
                      </c:ext>
                    </c:extLst>
                    <c:strCache>
                      <c:ptCount val="15"/>
                      <c:pt idx="0">
                        <c:v>Producto Estratégico PE 1.1</c:v>
                      </c:pt>
                      <c:pt idx="1">
                        <c:v>Producto Estratégico PE 1.2</c:v>
                      </c:pt>
                      <c:pt idx="2">
                        <c:v>Producto Estratégico PE 1.3</c:v>
                      </c:pt>
                      <c:pt idx="3">
                        <c:v>Producto Estratégico PE 1.4</c:v>
                      </c:pt>
                      <c:pt idx="4">
                        <c:v>Producto Estratégico PE 2.1</c:v>
                      </c:pt>
                      <c:pt idx="5">
                        <c:v>Producto Estratégico PE 2.2</c:v>
                      </c:pt>
                      <c:pt idx="6">
                        <c:v>Producto Estratégico PE 2.3</c:v>
                      </c:pt>
                      <c:pt idx="7">
                        <c:v>Producto Estratégico PE 3.1</c:v>
                      </c:pt>
                      <c:pt idx="8">
                        <c:v>Producto Estratégico PE 3.2</c:v>
                      </c:pt>
                      <c:pt idx="9">
                        <c:v>Producto Estratégico PE 4.1</c:v>
                      </c:pt>
                      <c:pt idx="10">
                        <c:v>Producto Estratégico PE 4.2</c:v>
                      </c:pt>
                      <c:pt idx="11">
                        <c:v>Producto Estratégico PE 4.3</c:v>
                      </c:pt>
                      <c:pt idx="12">
                        <c:v>Producto Estratégico PE 5.1</c:v>
                      </c:pt>
                      <c:pt idx="13">
                        <c:v>Producto Estratégico PE 5.2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Resumen!$C$38:$C$52</c15:sqref>
                        </c15:formulaRef>
                      </c:ext>
                    </c:extLst>
                    <c:numCache>
                      <c:formatCode>General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755-4C23-B366-71F3EFF3D2D0}"/>
                  </c:ext>
                </c:extLst>
              </c15:ser>
            </c15:filteredBarSeries>
          </c:ext>
        </c:extLst>
      </c:barChart>
      <c:catAx>
        <c:axId val="319790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19783632"/>
        <c:crosses val="autoZero"/>
        <c:auto val="1"/>
        <c:lblAlgn val="ctr"/>
        <c:lblOffset val="100"/>
        <c:noMultiLvlLbl val="0"/>
      </c:catAx>
      <c:valAx>
        <c:axId val="319783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19790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/>
              <a:t>Total Indicadores por Eje del PEI 2025-2028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Resumen!$A$29:$A$34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Resumen!$B$29:$B$34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C415-49C3-85CB-43540EB4E17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Resumen!$A$29:$A$34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Resumen!$C$29:$C$34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C415-49C3-85CB-43540EB4E176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C415-49C3-85CB-43540EB4E176}"/>
              </c:ext>
            </c:extLst>
          </c:dPt>
          <c:dPt>
            <c:idx val="1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C415-49C3-85CB-43540EB4E176}"/>
              </c:ext>
            </c:extLst>
          </c:dPt>
          <c:dPt>
            <c:idx val="2"/>
            <c:invertIfNegative val="0"/>
            <c:bubble3D val="0"/>
            <c:spPr>
              <a:solidFill>
                <a:srgbClr val="436EBE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C415-49C3-85CB-43540EB4E176}"/>
              </c:ext>
            </c:extLst>
          </c:dPt>
          <c:dPt>
            <c:idx val="3"/>
            <c:invertIfNegative val="0"/>
            <c:bubble3D val="0"/>
            <c:spPr>
              <a:solidFill>
                <a:srgbClr val="011C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C415-49C3-85CB-43540EB4E176}"/>
              </c:ext>
            </c:extLst>
          </c:dPt>
          <c:dPt>
            <c:idx val="4"/>
            <c:invertIfNegative val="0"/>
            <c:bubble3D val="0"/>
            <c:spPr>
              <a:solidFill>
                <a:srgbClr val="00AD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C415-49C3-85CB-43540EB4E176}"/>
              </c:ext>
            </c:extLst>
          </c:dPt>
          <c:dPt>
            <c:idx val="5"/>
            <c:invertIfNegative val="0"/>
            <c:bubble3D val="0"/>
            <c:spPr>
              <a:solidFill>
                <a:srgbClr val="73D3DD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8-C415-49C3-85CB-43540EB4E176}"/>
              </c:ext>
            </c:extLst>
          </c:dPt>
          <c:dLbls>
            <c:dLbl>
              <c:idx val="0"/>
              <c:layout>
                <c:manualLayout>
                  <c:x val="5.5555555555555558E-3"/>
                  <c:y val="-0.1944444444444444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415-49C3-85CB-43540EB4E176}"/>
                </c:ext>
              </c:extLst>
            </c:dLbl>
            <c:dLbl>
              <c:idx val="1"/>
              <c:layout>
                <c:manualLayout>
                  <c:x val="1.6666666666666666E-2"/>
                  <c:y val="-0.1250000000000000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415-49C3-85CB-43540EB4E176}"/>
                </c:ext>
              </c:extLst>
            </c:dLbl>
            <c:dLbl>
              <c:idx val="2"/>
              <c:layout>
                <c:manualLayout>
                  <c:x val="1.6666666666666614E-2"/>
                  <c:y val="-0.115740740740740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415-49C3-85CB-43540EB4E176}"/>
                </c:ext>
              </c:extLst>
            </c:dLbl>
            <c:dLbl>
              <c:idx val="3"/>
              <c:layout>
                <c:manualLayout>
                  <c:x val="5.5555555555555558E-3"/>
                  <c:y val="-8.79629629629629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415-49C3-85CB-43540EB4E176}"/>
                </c:ext>
              </c:extLst>
            </c:dLbl>
            <c:dLbl>
              <c:idx val="4"/>
              <c:layout>
                <c:manualLayout>
                  <c:x val="5.5555555555554534E-3"/>
                  <c:y val="-0.1064814814814814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415-49C3-85CB-43540EB4E176}"/>
                </c:ext>
              </c:extLst>
            </c:dLbl>
            <c:dLbl>
              <c:idx val="5"/>
              <c:layout>
                <c:manualLayout>
                  <c:x val="1.1111111111111212E-2"/>
                  <c:y val="-0.3240740740740741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415-49C3-85CB-43540EB4E1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Resumen!$A$29:$A$34</c:f>
              <c:strCache>
                <c:ptCount val="6"/>
                <c:pt idx="0">
                  <c:v>Eje 1</c:v>
                </c:pt>
                <c:pt idx="1">
                  <c:v>Eje 2</c:v>
                </c:pt>
                <c:pt idx="2">
                  <c:v>Eje 3</c:v>
                </c:pt>
                <c:pt idx="3">
                  <c:v>Eje 4</c:v>
                </c:pt>
                <c:pt idx="4">
                  <c:v>Eje 5</c:v>
                </c:pt>
                <c:pt idx="5">
                  <c:v>TOTAL </c:v>
                </c:pt>
              </c:strCache>
            </c:strRef>
          </c:cat>
          <c:val>
            <c:numRef>
              <c:f>Resumen!$D$29:$D$34</c:f>
              <c:numCache>
                <c:formatCode>General</c:formatCode>
                <c:ptCount val="6"/>
                <c:pt idx="0">
                  <c:v>22</c:v>
                </c:pt>
                <c:pt idx="1">
                  <c:v>13</c:v>
                </c:pt>
                <c:pt idx="2">
                  <c:v>10</c:v>
                </c:pt>
                <c:pt idx="3">
                  <c:v>5</c:v>
                </c:pt>
                <c:pt idx="4">
                  <c:v>7</c:v>
                </c:pt>
                <c:pt idx="5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15-49C3-85CB-43540EB4E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49255920"/>
        <c:axId val="549257840"/>
        <c:axId val="0"/>
      </c:bar3DChart>
      <c:catAx>
        <c:axId val="54925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49257840"/>
        <c:crosses val="autoZero"/>
        <c:auto val="1"/>
        <c:lblAlgn val="ctr"/>
        <c:lblOffset val="100"/>
        <c:noMultiLvlLbl val="0"/>
      </c:catAx>
      <c:valAx>
        <c:axId val="5492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49255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14286</xdr:rowOff>
    </xdr:from>
    <xdr:to>
      <xdr:col>11</xdr:col>
      <xdr:colOff>0</xdr:colOff>
      <xdr:row>8</xdr:row>
      <xdr:rowOff>9525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4B2B646-2645-44E0-D9D1-153BC6FECD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752475</xdr:colOff>
      <xdr:row>9</xdr:row>
      <xdr:rowOff>223837</xdr:rowOff>
    </xdr:from>
    <xdr:to>
      <xdr:col>10</xdr:col>
      <xdr:colOff>752475</xdr:colOff>
      <xdr:row>17</xdr:row>
      <xdr:rowOff>19050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9AE7CDC-8CA1-7AA7-50B5-4E50952DC4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9525</xdr:colOff>
      <xdr:row>17</xdr:row>
      <xdr:rowOff>233362</xdr:rowOff>
    </xdr:from>
    <xdr:to>
      <xdr:col>11</xdr:col>
      <xdr:colOff>9525</xdr:colOff>
      <xdr:row>25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022FCDF-4A61-2A40-6CA0-C68F5F44FD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4329</xdr:colOff>
      <xdr:row>35</xdr:row>
      <xdr:rowOff>187036</xdr:rowOff>
    </xdr:from>
    <xdr:to>
      <xdr:col>11</xdr:col>
      <xdr:colOff>4329</xdr:colOff>
      <xdr:row>54</xdr:row>
      <xdr:rowOff>43296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EFA9A49-F9FA-292B-977C-309C7C461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4329</xdr:colOff>
      <xdr:row>27</xdr:row>
      <xdr:rowOff>5196</xdr:rowOff>
    </xdr:from>
    <xdr:to>
      <xdr:col>11</xdr:col>
      <xdr:colOff>4329</xdr:colOff>
      <xdr:row>34</xdr:row>
      <xdr:rowOff>81396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CECCD916-D2F0-C113-4380-FE9751818B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EF190-0C8E-46D3-B622-8817DC6868BA}">
  <dimension ref="A1:D52"/>
  <sheetViews>
    <sheetView tabSelected="1" zoomScale="110" zoomScaleNormal="110" workbookViewId="0">
      <selection activeCell="D33" sqref="D33"/>
    </sheetView>
  </sheetViews>
  <sheetFormatPr baseColWidth="10" defaultRowHeight="15" x14ac:dyDescent="0.25"/>
  <cols>
    <col min="3" max="3" width="15.28515625" customWidth="1"/>
    <col min="4" max="4" width="11.42578125" style="13"/>
  </cols>
  <sheetData>
    <row r="1" spans="1:4" ht="21" x14ac:dyDescent="0.25">
      <c r="A1" s="77" t="s">
        <v>154</v>
      </c>
      <c r="B1" s="77"/>
      <c r="C1" s="77"/>
      <c r="D1" s="77"/>
    </row>
    <row r="3" spans="1:4" ht="30" customHeight="1" x14ac:dyDescent="0.25">
      <c r="A3" s="79" t="s">
        <v>163</v>
      </c>
      <c r="B3" s="79"/>
      <c r="C3" s="79"/>
      <c r="D3" s="79"/>
    </row>
    <row r="4" spans="1:4" ht="30" customHeight="1" x14ac:dyDescent="0.25">
      <c r="A4" s="80" t="s">
        <v>158</v>
      </c>
      <c r="B4" s="80"/>
      <c r="C4" s="80"/>
      <c r="D4" s="20">
        <v>5</v>
      </c>
    </row>
    <row r="5" spans="1:4" ht="30" customHeight="1" x14ac:dyDescent="0.25">
      <c r="A5" s="80" t="s">
        <v>159</v>
      </c>
      <c r="B5" s="80"/>
      <c r="C5" s="80"/>
      <c r="D5" s="20">
        <v>5</v>
      </c>
    </row>
    <row r="6" spans="1:4" ht="30" customHeight="1" x14ac:dyDescent="0.25">
      <c r="A6" s="80" t="s">
        <v>160</v>
      </c>
      <c r="B6" s="80"/>
      <c r="C6" s="80"/>
      <c r="D6" s="20">
        <v>5</v>
      </c>
    </row>
    <row r="7" spans="1:4" ht="30" customHeight="1" x14ac:dyDescent="0.25">
      <c r="A7" s="80" t="s">
        <v>161</v>
      </c>
      <c r="B7" s="80"/>
      <c r="C7" s="80"/>
      <c r="D7" s="20">
        <f>D17</f>
        <v>14</v>
      </c>
    </row>
    <row r="8" spans="1:4" ht="30" customHeight="1" x14ac:dyDescent="0.25">
      <c r="A8" s="80" t="s">
        <v>162</v>
      </c>
      <c r="B8" s="80"/>
      <c r="C8" s="80"/>
      <c r="D8" s="20">
        <f>D25</f>
        <v>52</v>
      </c>
    </row>
    <row r="9" spans="1:4" ht="20.100000000000001" customHeight="1" x14ac:dyDescent="0.25">
      <c r="A9" s="24"/>
      <c r="B9" s="24"/>
      <c r="C9" s="24"/>
    </row>
    <row r="10" spans="1:4" ht="20.100000000000001" customHeight="1" x14ac:dyDescent="0.25">
      <c r="A10" s="24"/>
      <c r="B10" s="24"/>
      <c r="C10" s="24"/>
    </row>
    <row r="11" spans="1:4" ht="30" customHeight="1" x14ac:dyDescent="0.25">
      <c r="A11" s="81" t="s">
        <v>165</v>
      </c>
      <c r="B11" s="81"/>
      <c r="C11" s="81"/>
      <c r="D11" s="81"/>
    </row>
    <row r="12" spans="1:4" ht="30" customHeight="1" x14ac:dyDescent="0.25">
      <c r="A12" s="78" t="s">
        <v>151</v>
      </c>
      <c r="B12" s="78"/>
      <c r="C12" s="78"/>
      <c r="D12" s="20">
        <v>4</v>
      </c>
    </row>
    <row r="13" spans="1:4" ht="30" customHeight="1" x14ac:dyDescent="0.25">
      <c r="A13" s="78" t="s">
        <v>152</v>
      </c>
      <c r="B13" s="78"/>
      <c r="C13" s="78"/>
      <c r="D13" s="20">
        <v>3</v>
      </c>
    </row>
    <row r="14" spans="1:4" ht="30" customHeight="1" x14ac:dyDescent="0.25">
      <c r="A14" s="78" t="s">
        <v>153</v>
      </c>
      <c r="B14" s="78"/>
      <c r="C14" s="78"/>
      <c r="D14" s="20">
        <v>2</v>
      </c>
    </row>
    <row r="15" spans="1:4" ht="30" customHeight="1" x14ac:dyDescent="0.25">
      <c r="A15" s="78" t="s">
        <v>155</v>
      </c>
      <c r="B15" s="78"/>
      <c r="C15" s="78"/>
      <c r="D15" s="20">
        <v>3</v>
      </c>
    </row>
    <row r="16" spans="1:4" ht="30" customHeight="1" x14ac:dyDescent="0.25">
      <c r="A16" s="78" t="s">
        <v>156</v>
      </c>
      <c r="B16" s="78"/>
      <c r="C16" s="78"/>
      <c r="D16" s="20">
        <v>2</v>
      </c>
    </row>
    <row r="17" spans="1:4" ht="30" customHeight="1" x14ac:dyDescent="0.25">
      <c r="A17" s="80" t="s">
        <v>164</v>
      </c>
      <c r="B17" s="80"/>
      <c r="C17" s="80"/>
      <c r="D17" s="25">
        <f>SUM(D12:D16)</f>
        <v>14</v>
      </c>
    </row>
    <row r="18" spans="1:4" ht="20.100000000000001" customHeight="1" x14ac:dyDescent="0.25">
      <c r="A18" s="26"/>
      <c r="B18" s="26"/>
      <c r="C18" s="26"/>
    </row>
    <row r="19" spans="1:4" ht="30" customHeight="1" x14ac:dyDescent="0.25">
      <c r="A19" s="82" t="s">
        <v>166</v>
      </c>
      <c r="B19" s="83"/>
      <c r="C19" s="83"/>
      <c r="D19" s="84"/>
    </row>
    <row r="20" spans="1:4" ht="30" customHeight="1" x14ac:dyDescent="0.25">
      <c r="A20" s="78" t="s">
        <v>151</v>
      </c>
      <c r="B20" s="78"/>
      <c r="C20" s="78"/>
      <c r="D20" s="20">
        <v>19</v>
      </c>
    </row>
    <row r="21" spans="1:4" ht="30" customHeight="1" x14ac:dyDescent="0.25">
      <c r="A21" s="78" t="s">
        <v>152</v>
      </c>
      <c r="B21" s="78"/>
      <c r="C21" s="78"/>
      <c r="D21" s="20">
        <v>12</v>
      </c>
    </row>
    <row r="22" spans="1:4" ht="30" customHeight="1" x14ac:dyDescent="0.25">
      <c r="A22" s="78" t="s">
        <v>153</v>
      </c>
      <c r="B22" s="78"/>
      <c r="C22" s="78"/>
      <c r="D22" s="20">
        <v>10</v>
      </c>
    </row>
    <row r="23" spans="1:4" ht="30" customHeight="1" x14ac:dyDescent="0.25">
      <c r="A23" s="78" t="s">
        <v>155</v>
      </c>
      <c r="B23" s="78"/>
      <c r="C23" s="78"/>
      <c r="D23" s="20">
        <v>4</v>
      </c>
    </row>
    <row r="24" spans="1:4" ht="30" customHeight="1" x14ac:dyDescent="0.25">
      <c r="A24" s="78" t="s">
        <v>156</v>
      </c>
      <c r="B24" s="78"/>
      <c r="C24" s="78"/>
      <c r="D24" s="20">
        <v>7</v>
      </c>
    </row>
    <row r="25" spans="1:4" ht="30" customHeight="1" x14ac:dyDescent="0.25">
      <c r="A25" s="80" t="s">
        <v>157</v>
      </c>
      <c r="B25" s="80"/>
      <c r="C25" s="80"/>
      <c r="D25" s="25">
        <f>SUM(D20:D24)</f>
        <v>52</v>
      </c>
    </row>
    <row r="26" spans="1:4" ht="17.25" customHeight="1" x14ac:dyDescent="0.25">
      <c r="A26" s="171"/>
      <c r="B26" s="171"/>
      <c r="C26" s="171"/>
      <c r="D26" s="171"/>
    </row>
    <row r="28" spans="1:4" ht="30" customHeight="1" x14ac:dyDescent="0.25">
      <c r="A28" s="82" t="s">
        <v>800</v>
      </c>
      <c r="B28" s="83"/>
      <c r="C28" s="83"/>
      <c r="D28" s="84"/>
    </row>
    <row r="29" spans="1:4" ht="30" customHeight="1" x14ac:dyDescent="0.25">
      <c r="A29" s="78" t="s">
        <v>151</v>
      </c>
      <c r="B29" s="78"/>
      <c r="C29" s="78"/>
      <c r="D29" s="20">
        <v>22</v>
      </c>
    </row>
    <row r="30" spans="1:4" ht="30" customHeight="1" x14ac:dyDescent="0.25">
      <c r="A30" s="78" t="s">
        <v>152</v>
      </c>
      <c r="B30" s="78"/>
      <c r="C30" s="78"/>
      <c r="D30" s="20">
        <v>13</v>
      </c>
    </row>
    <row r="31" spans="1:4" ht="30" customHeight="1" x14ac:dyDescent="0.25">
      <c r="A31" s="78" t="s">
        <v>153</v>
      </c>
      <c r="B31" s="78"/>
      <c r="C31" s="78"/>
      <c r="D31" s="20">
        <v>10</v>
      </c>
    </row>
    <row r="32" spans="1:4" ht="30" customHeight="1" x14ac:dyDescent="0.25">
      <c r="A32" s="78" t="s">
        <v>155</v>
      </c>
      <c r="B32" s="78"/>
      <c r="C32" s="78"/>
      <c r="D32" s="20">
        <v>5</v>
      </c>
    </row>
    <row r="33" spans="1:4" ht="30" customHeight="1" x14ac:dyDescent="0.25">
      <c r="A33" s="78" t="s">
        <v>156</v>
      </c>
      <c r="B33" s="78"/>
      <c r="C33" s="78"/>
      <c r="D33" s="20">
        <v>7</v>
      </c>
    </row>
    <row r="34" spans="1:4" ht="30" customHeight="1" x14ac:dyDescent="0.25">
      <c r="A34" s="80" t="s">
        <v>157</v>
      </c>
      <c r="B34" s="80"/>
      <c r="C34" s="80"/>
      <c r="D34" s="25">
        <f>SUM(D29:D33)</f>
        <v>57</v>
      </c>
    </row>
    <row r="37" spans="1:4" ht="27.75" customHeight="1" x14ac:dyDescent="0.25">
      <c r="A37" s="90" t="s">
        <v>799</v>
      </c>
      <c r="B37" s="90"/>
      <c r="C37" s="90"/>
      <c r="D37" s="90"/>
    </row>
    <row r="38" spans="1:4" x14ac:dyDescent="0.25">
      <c r="A38" s="78" t="s">
        <v>151</v>
      </c>
      <c r="B38" s="78" t="s">
        <v>785</v>
      </c>
      <c r="C38" s="78"/>
      <c r="D38" s="20">
        <v>6</v>
      </c>
    </row>
    <row r="39" spans="1:4" x14ac:dyDescent="0.25">
      <c r="A39" s="78"/>
      <c r="B39" s="78" t="s">
        <v>786</v>
      </c>
      <c r="C39" s="78"/>
      <c r="D39" s="20">
        <v>4</v>
      </c>
    </row>
    <row r="40" spans="1:4" x14ac:dyDescent="0.25">
      <c r="A40" s="78"/>
      <c r="B40" s="78" t="s">
        <v>787</v>
      </c>
      <c r="C40" s="78"/>
      <c r="D40" s="20">
        <v>3</v>
      </c>
    </row>
    <row r="41" spans="1:4" x14ac:dyDescent="0.25">
      <c r="A41" s="78"/>
      <c r="B41" s="78" t="s">
        <v>788</v>
      </c>
      <c r="C41" s="78"/>
      <c r="D41" s="20">
        <v>9</v>
      </c>
    </row>
    <row r="42" spans="1:4" x14ac:dyDescent="0.25">
      <c r="A42" s="78" t="s">
        <v>152</v>
      </c>
      <c r="B42" s="78" t="s">
        <v>789</v>
      </c>
      <c r="C42" s="78"/>
      <c r="D42" s="20">
        <v>2</v>
      </c>
    </row>
    <row r="43" spans="1:4" x14ac:dyDescent="0.25">
      <c r="A43" s="78"/>
      <c r="B43" s="78" t="s">
        <v>790</v>
      </c>
      <c r="C43" s="78"/>
      <c r="D43" s="20">
        <v>5</v>
      </c>
    </row>
    <row r="44" spans="1:4" x14ac:dyDescent="0.25">
      <c r="A44" s="78"/>
      <c r="B44" s="78" t="s">
        <v>791</v>
      </c>
      <c r="C44" s="78"/>
      <c r="D44" s="20">
        <v>6</v>
      </c>
    </row>
    <row r="45" spans="1:4" x14ac:dyDescent="0.25">
      <c r="A45" s="78" t="s">
        <v>153</v>
      </c>
      <c r="B45" s="78" t="s">
        <v>792</v>
      </c>
      <c r="C45" s="78"/>
      <c r="D45" s="20">
        <v>6</v>
      </c>
    </row>
    <row r="46" spans="1:4" x14ac:dyDescent="0.25">
      <c r="A46" s="78"/>
      <c r="B46" s="78" t="s">
        <v>793</v>
      </c>
      <c r="C46" s="78"/>
      <c r="D46" s="20">
        <v>4</v>
      </c>
    </row>
    <row r="47" spans="1:4" x14ac:dyDescent="0.25">
      <c r="A47" s="78" t="s">
        <v>155</v>
      </c>
      <c r="B47" s="78" t="s">
        <v>794</v>
      </c>
      <c r="C47" s="78"/>
      <c r="D47" s="20">
        <v>1</v>
      </c>
    </row>
    <row r="48" spans="1:4" x14ac:dyDescent="0.25">
      <c r="A48" s="78"/>
      <c r="B48" s="78" t="s">
        <v>795</v>
      </c>
      <c r="C48" s="78"/>
      <c r="D48" s="20">
        <v>3</v>
      </c>
    </row>
    <row r="49" spans="1:4" x14ac:dyDescent="0.25">
      <c r="A49" s="78"/>
      <c r="B49" s="78" t="s">
        <v>796</v>
      </c>
      <c r="C49" s="78"/>
      <c r="D49" s="20">
        <v>1</v>
      </c>
    </row>
    <row r="50" spans="1:4" x14ac:dyDescent="0.25">
      <c r="A50" s="78" t="s">
        <v>156</v>
      </c>
      <c r="B50" s="78" t="s">
        <v>797</v>
      </c>
      <c r="C50" s="78"/>
      <c r="D50" s="20">
        <v>4</v>
      </c>
    </row>
    <row r="51" spans="1:4" x14ac:dyDescent="0.25">
      <c r="A51" s="78"/>
      <c r="B51" s="78" t="s">
        <v>798</v>
      </c>
      <c r="C51" s="78"/>
      <c r="D51" s="20">
        <v>3</v>
      </c>
    </row>
    <row r="52" spans="1:4" x14ac:dyDescent="0.25">
      <c r="A52" s="80" t="s">
        <v>157</v>
      </c>
      <c r="B52" s="80"/>
      <c r="C52" s="80"/>
      <c r="D52" s="20">
        <f>SUM(D38:D51)</f>
        <v>57</v>
      </c>
    </row>
  </sheetData>
  <mergeCells count="49">
    <mergeCell ref="A33:C33"/>
    <mergeCell ref="A34:C34"/>
    <mergeCell ref="A28:D28"/>
    <mergeCell ref="A29:C29"/>
    <mergeCell ref="A30:C30"/>
    <mergeCell ref="A31:C31"/>
    <mergeCell ref="A32:C32"/>
    <mergeCell ref="A37:D37"/>
    <mergeCell ref="A52:C52"/>
    <mergeCell ref="B42:C42"/>
    <mergeCell ref="B43:C43"/>
    <mergeCell ref="B44:C44"/>
    <mergeCell ref="A42:A44"/>
    <mergeCell ref="B45:C45"/>
    <mergeCell ref="B46:C46"/>
    <mergeCell ref="A45:A46"/>
    <mergeCell ref="B47:C47"/>
    <mergeCell ref="B48:C48"/>
    <mergeCell ref="B49:C49"/>
    <mergeCell ref="A47:A49"/>
    <mergeCell ref="B50:C50"/>
    <mergeCell ref="B51:C51"/>
    <mergeCell ref="A50:A51"/>
    <mergeCell ref="A38:A41"/>
    <mergeCell ref="B38:C38"/>
    <mergeCell ref="B39:C39"/>
    <mergeCell ref="B40:C40"/>
    <mergeCell ref="B41:C41"/>
    <mergeCell ref="A25:C25"/>
    <mergeCell ref="A4:C4"/>
    <mergeCell ref="A5:C5"/>
    <mergeCell ref="A6:C6"/>
    <mergeCell ref="A20:C20"/>
    <mergeCell ref="A21:C21"/>
    <mergeCell ref="A22:C22"/>
    <mergeCell ref="A23:C23"/>
    <mergeCell ref="A11:D11"/>
    <mergeCell ref="A19:D19"/>
    <mergeCell ref="A17:C17"/>
    <mergeCell ref="A24:C24"/>
    <mergeCell ref="A16:C16"/>
    <mergeCell ref="A1:D1"/>
    <mergeCell ref="A12:C12"/>
    <mergeCell ref="A13:C13"/>
    <mergeCell ref="A14:C14"/>
    <mergeCell ref="A15:C15"/>
    <mergeCell ref="A3:D3"/>
    <mergeCell ref="A7:C7"/>
    <mergeCell ref="A8:C8"/>
  </mergeCells>
  <phoneticPr fontId="8" type="noConversion"/>
  <pageMargins left="0.7" right="0.7" top="0.22" bottom="0.17" header="0.2" footer="0.18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5"/>
  <sheetViews>
    <sheetView topLeftCell="A148" workbookViewId="0">
      <selection activeCell="B71" sqref="B71"/>
    </sheetView>
  </sheetViews>
  <sheetFormatPr baseColWidth="10" defaultColWidth="9.140625" defaultRowHeight="15" x14ac:dyDescent="0.25"/>
  <cols>
    <col min="1" max="1" width="35.85546875" customWidth="1"/>
    <col min="2" max="2" width="70.140625" style="11" customWidth="1"/>
  </cols>
  <sheetData>
    <row r="1" spans="1:11" x14ac:dyDescent="0.25">
      <c r="A1" s="90" t="s">
        <v>497</v>
      </c>
      <c r="B1" s="90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90"/>
      <c r="B2" s="90"/>
      <c r="C2" s="2"/>
      <c r="D2" s="2"/>
      <c r="E2" s="2"/>
      <c r="F2" s="2"/>
      <c r="G2" s="2"/>
      <c r="H2" s="2"/>
      <c r="I2" s="2"/>
      <c r="J2" s="2"/>
      <c r="K2" s="2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91" t="s">
        <v>0</v>
      </c>
      <c r="B4" s="91"/>
      <c r="C4" s="2"/>
      <c r="D4" s="2"/>
      <c r="E4" s="2"/>
      <c r="F4" s="2"/>
      <c r="G4" s="2"/>
      <c r="H4" s="2"/>
      <c r="I4" s="2"/>
      <c r="J4" s="2"/>
      <c r="K4" s="2"/>
    </row>
    <row r="6" spans="1:11" x14ac:dyDescent="0.25">
      <c r="A6" t="s">
        <v>1</v>
      </c>
    </row>
    <row r="8" spans="1:11" x14ac:dyDescent="0.25">
      <c r="A8" t="s">
        <v>52</v>
      </c>
    </row>
    <row r="9" spans="1:11" x14ac:dyDescent="0.25">
      <c r="A9" t="s">
        <v>53</v>
      </c>
    </row>
    <row r="10" spans="1:11" x14ac:dyDescent="0.25">
      <c r="A10" t="s">
        <v>54</v>
      </c>
    </row>
    <row r="11" spans="1:11" x14ac:dyDescent="0.25">
      <c r="A11" t="s">
        <v>55</v>
      </c>
    </row>
    <row r="12" spans="1:11" x14ac:dyDescent="0.25">
      <c r="A12" t="s">
        <v>56</v>
      </c>
    </row>
    <row r="14" spans="1:11" x14ac:dyDescent="0.25">
      <c r="A14" s="85" t="s">
        <v>79</v>
      </c>
      <c r="B14" s="85"/>
    </row>
    <row r="16" spans="1:11" x14ac:dyDescent="0.25">
      <c r="A16" s="4" t="s">
        <v>6</v>
      </c>
      <c r="B16" s="4" t="s">
        <v>7</v>
      </c>
    </row>
    <row r="17" spans="1:2" ht="45" customHeight="1" x14ac:dyDescent="0.25">
      <c r="A17" s="5" t="s">
        <v>9</v>
      </c>
      <c r="B17" s="6" t="s">
        <v>14</v>
      </c>
    </row>
    <row r="18" spans="1:2" ht="45" customHeight="1" x14ac:dyDescent="0.25">
      <c r="A18" s="5" t="s">
        <v>10</v>
      </c>
      <c r="B18" s="6" t="s">
        <v>502</v>
      </c>
    </row>
    <row r="19" spans="1:2" ht="45" customHeight="1" x14ac:dyDescent="0.25">
      <c r="A19" s="5" t="s">
        <v>8</v>
      </c>
      <c r="B19" s="6" t="s">
        <v>15</v>
      </c>
    </row>
    <row r="20" spans="1:2" ht="45" customHeight="1" x14ac:dyDescent="0.25">
      <c r="A20" s="5" t="s">
        <v>11</v>
      </c>
      <c r="B20" s="6" t="s">
        <v>81</v>
      </c>
    </row>
    <row r="21" spans="1:2" ht="45" customHeight="1" x14ac:dyDescent="0.25">
      <c r="A21" s="5" t="s">
        <v>12</v>
      </c>
      <c r="B21" s="6" t="s">
        <v>16</v>
      </c>
    </row>
    <row r="23" spans="1:2" x14ac:dyDescent="0.25">
      <c r="A23" s="88" t="s">
        <v>17</v>
      </c>
      <c r="B23" s="88"/>
    </row>
    <row r="25" spans="1:2" x14ac:dyDescent="0.25">
      <c r="A25" s="85" t="s">
        <v>2</v>
      </c>
      <c r="B25" s="85"/>
    </row>
    <row r="27" spans="1:2" x14ac:dyDescent="0.25">
      <c r="A27" s="85" t="s">
        <v>18</v>
      </c>
      <c r="B27" s="85"/>
    </row>
    <row r="29" spans="1:2" ht="30" x14ac:dyDescent="0.25">
      <c r="A29" s="9" t="s">
        <v>19</v>
      </c>
      <c r="B29" s="6" t="s">
        <v>14</v>
      </c>
    </row>
    <row r="31" spans="1:2" ht="45" x14ac:dyDescent="0.25">
      <c r="A31" s="4" t="s">
        <v>20</v>
      </c>
      <c r="B31" s="6" t="s">
        <v>21</v>
      </c>
    </row>
    <row r="32" spans="1:2" x14ac:dyDescent="0.25">
      <c r="A32" s="1"/>
      <c r="B32" s="10"/>
    </row>
    <row r="33" spans="1:2" x14ac:dyDescent="0.25">
      <c r="A33" s="4" t="s">
        <v>23</v>
      </c>
      <c r="B33" s="6" t="s">
        <v>27</v>
      </c>
    </row>
    <row r="34" spans="1:2" x14ac:dyDescent="0.25">
      <c r="A34" s="1"/>
      <c r="B34" s="10"/>
    </row>
    <row r="35" spans="1:2" x14ac:dyDescent="0.25">
      <c r="A35" s="4" t="s">
        <v>24</v>
      </c>
      <c r="B35" s="6" t="s">
        <v>28</v>
      </c>
    </row>
    <row r="36" spans="1:2" x14ac:dyDescent="0.25">
      <c r="A36" s="1"/>
      <c r="B36" s="10"/>
    </row>
    <row r="37" spans="1:2" x14ac:dyDescent="0.25">
      <c r="A37" s="4" t="s">
        <v>25</v>
      </c>
      <c r="B37" s="6" t="s">
        <v>29</v>
      </c>
    </row>
    <row r="38" spans="1:2" x14ac:dyDescent="0.25">
      <c r="A38" s="1"/>
      <c r="B38" s="10"/>
    </row>
    <row r="39" spans="1:2" x14ac:dyDescent="0.25">
      <c r="A39" s="4" t="s">
        <v>26</v>
      </c>
      <c r="B39" s="6" t="s">
        <v>30</v>
      </c>
    </row>
    <row r="40" spans="1:2" x14ac:dyDescent="0.25">
      <c r="A40" s="1"/>
      <c r="B40" s="10"/>
    </row>
    <row r="42" spans="1:2" ht="30" customHeight="1" x14ac:dyDescent="0.25">
      <c r="A42" s="86" t="s">
        <v>22</v>
      </c>
      <c r="B42" s="5" t="s">
        <v>695</v>
      </c>
    </row>
    <row r="43" spans="1:2" ht="30" customHeight="1" x14ac:dyDescent="0.25">
      <c r="A43" s="87"/>
      <c r="B43" s="12" t="s">
        <v>696</v>
      </c>
    </row>
    <row r="44" spans="1:2" ht="30" customHeight="1" x14ac:dyDescent="0.25">
      <c r="A44" s="87"/>
      <c r="B44" s="12" t="s">
        <v>697</v>
      </c>
    </row>
    <row r="45" spans="1:2" ht="30" customHeight="1" x14ac:dyDescent="0.25">
      <c r="A45" s="87"/>
      <c r="B45" s="12" t="s">
        <v>698</v>
      </c>
    </row>
    <row r="46" spans="1:2" ht="30" customHeight="1" x14ac:dyDescent="0.25">
      <c r="A46" s="87"/>
      <c r="B46" s="5" t="s">
        <v>526</v>
      </c>
    </row>
    <row r="47" spans="1:2" ht="30" customHeight="1" x14ac:dyDescent="0.25">
      <c r="A47" s="87"/>
      <c r="B47" s="12" t="s">
        <v>699</v>
      </c>
    </row>
    <row r="48" spans="1:2" ht="30" customHeight="1" x14ac:dyDescent="0.25">
      <c r="A48" s="87"/>
      <c r="B48" s="5" t="s">
        <v>700</v>
      </c>
    </row>
    <row r="49" spans="1:2" ht="30" customHeight="1" x14ac:dyDescent="0.25">
      <c r="A49" s="87"/>
      <c r="B49" s="5" t="s">
        <v>142</v>
      </c>
    </row>
    <row r="50" spans="1:2" ht="30" customHeight="1" x14ac:dyDescent="0.25">
      <c r="A50" s="87"/>
      <c r="B50" s="5" t="s">
        <v>143</v>
      </c>
    </row>
    <row r="51" spans="1:2" ht="30" customHeight="1" x14ac:dyDescent="0.25">
      <c r="A51" s="87"/>
      <c r="B51" s="5" t="s">
        <v>444</v>
      </c>
    </row>
    <row r="52" spans="1:2" ht="30" customHeight="1" x14ac:dyDescent="0.25">
      <c r="A52" s="87"/>
      <c r="B52" s="5" t="s">
        <v>701</v>
      </c>
    </row>
    <row r="53" spans="1:2" ht="30" customHeight="1" x14ac:dyDescent="0.25">
      <c r="A53" s="87"/>
      <c r="B53" s="5" t="s">
        <v>702</v>
      </c>
    </row>
    <row r="54" spans="1:2" ht="30" customHeight="1" x14ac:dyDescent="0.25">
      <c r="A54" s="87"/>
      <c r="B54" s="5" t="s">
        <v>703</v>
      </c>
    </row>
    <row r="55" spans="1:2" ht="30" customHeight="1" x14ac:dyDescent="0.25">
      <c r="A55" s="87"/>
      <c r="B55" s="5" t="s">
        <v>704</v>
      </c>
    </row>
    <row r="56" spans="1:2" ht="30" customHeight="1" x14ac:dyDescent="0.25">
      <c r="A56" s="87"/>
      <c r="B56" s="5" t="s">
        <v>705</v>
      </c>
    </row>
    <row r="57" spans="1:2" ht="34.5" customHeight="1" x14ac:dyDescent="0.25">
      <c r="A57" s="75"/>
      <c r="B57" s="5" t="s">
        <v>684</v>
      </c>
    </row>
    <row r="58" spans="1:2" ht="36.75" customHeight="1" x14ac:dyDescent="0.25">
      <c r="A58" s="75"/>
      <c r="B58" s="5" t="s">
        <v>693</v>
      </c>
    </row>
    <row r="59" spans="1:2" ht="35.25" customHeight="1" x14ac:dyDescent="0.25">
      <c r="A59" s="75"/>
      <c r="B59" s="5" t="s">
        <v>767</v>
      </c>
    </row>
    <row r="60" spans="1:2" ht="35.25" customHeight="1" x14ac:dyDescent="0.25">
      <c r="A60" s="75"/>
      <c r="B60" s="5" t="s">
        <v>771</v>
      </c>
    </row>
    <row r="63" spans="1:2" x14ac:dyDescent="0.25">
      <c r="A63" s="88" t="s">
        <v>17</v>
      </c>
      <c r="B63" s="88"/>
    </row>
    <row r="65" spans="1:2" x14ac:dyDescent="0.25">
      <c r="A65" s="85" t="s">
        <v>3</v>
      </c>
      <c r="B65" s="85"/>
    </row>
    <row r="67" spans="1:2" x14ac:dyDescent="0.25">
      <c r="A67" s="85" t="s">
        <v>31</v>
      </c>
      <c r="B67" s="85"/>
    </row>
    <row r="69" spans="1:2" ht="45" x14ac:dyDescent="0.25">
      <c r="A69" s="9" t="s">
        <v>13</v>
      </c>
      <c r="B69" s="6" t="s">
        <v>502</v>
      </c>
    </row>
    <row r="71" spans="1:2" ht="45" x14ac:dyDescent="0.25">
      <c r="A71" s="4" t="s">
        <v>20</v>
      </c>
      <c r="B71" s="6" t="s">
        <v>32</v>
      </c>
    </row>
    <row r="72" spans="1:2" x14ac:dyDescent="0.25">
      <c r="A72" s="1"/>
      <c r="B72" s="10"/>
    </row>
    <row r="73" spans="1:2" x14ac:dyDescent="0.25">
      <c r="A73" s="4" t="s">
        <v>33</v>
      </c>
      <c r="B73" s="6" t="s">
        <v>37</v>
      </c>
    </row>
    <row r="74" spans="1:2" x14ac:dyDescent="0.25">
      <c r="A74" s="1"/>
      <c r="B74" s="10"/>
    </row>
    <row r="75" spans="1:2" ht="30" x14ac:dyDescent="0.25">
      <c r="A75" s="4" t="s">
        <v>34</v>
      </c>
      <c r="B75" s="6" t="s">
        <v>40</v>
      </c>
    </row>
    <row r="76" spans="1:2" x14ac:dyDescent="0.25">
      <c r="A76" s="1"/>
      <c r="B76" s="10"/>
    </row>
    <row r="77" spans="1:2" x14ac:dyDescent="0.25">
      <c r="A77" s="4" t="s">
        <v>35</v>
      </c>
      <c r="B77" s="6" t="s">
        <v>706</v>
      </c>
    </row>
    <row r="78" spans="1:2" x14ac:dyDescent="0.25">
      <c r="A78" s="1"/>
      <c r="B78" s="10"/>
    </row>
    <row r="80" spans="1:2" ht="30" customHeight="1" x14ac:dyDescent="0.25">
      <c r="A80" s="86" t="s">
        <v>22</v>
      </c>
      <c r="B80" s="5" t="s">
        <v>775</v>
      </c>
    </row>
    <row r="81" spans="1:2" ht="30" customHeight="1" x14ac:dyDescent="0.25">
      <c r="A81" s="87"/>
      <c r="B81" s="5" t="s">
        <v>455</v>
      </c>
    </row>
    <row r="82" spans="1:2" ht="30" customHeight="1" x14ac:dyDescent="0.25">
      <c r="A82" s="87"/>
      <c r="B82" s="5" t="s">
        <v>707</v>
      </c>
    </row>
    <row r="83" spans="1:2" ht="30" customHeight="1" x14ac:dyDescent="0.25">
      <c r="A83" s="87"/>
      <c r="B83" s="5" t="s">
        <v>452</v>
      </c>
    </row>
    <row r="84" spans="1:2" ht="30" customHeight="1" x14ac:dyDescent="0.25">
      <c r="A84" s="87"/>
      <c r="B84" s="5" t="s">
        <v>708</v>
      </c>
    </row>
    <row r="85" spans="1:2" ht="30" customHeight="1" x14ac:dyDescent="0.25">
      <c r="A85" s="87"/>
      <c r="B85" s="5" t="s">
        <v>709</v>
      </c>
    </row>
    <row r="86" spans="1:2" ht="30" customHeight="1" x14ac:dyDescent="0.25">
      <c r="A86" s="87"/>
      <c r="B86" s="5" t="s">
        <v>454</v>
      </c>
    </row>
    <row r="87" spans="1:2" ht="30" customHeight="1" x14ac:dyDescent="0.25">
      <c r="A87" s="87"/>
      <c r="B87" s="5" t="s">
        <v>504</v>
      </c>
    </row>
    <row r="88" spans="1:2" ht="30" customHeight="1" x14ac:dyDescent="0.25">
      <c r="A88" s="87"/>
      <c r="B88" s="5" t="s">
        <v>710</v>
      </c>
    </row>
    <row r="89" spans="1:2" ht="30" customHeight="1" x14ac:dyDescent="0.25">
      <c r="A89" s="87"/>
      <c r="B89" s="12" t="s">
        <v>711</v>
      </c>
    </row>
    <row r="90" spans="1:2" ht="45" customHeight="1" x14ac:dyDescent="0.25">
      <c r="A90" s="87"/>
      <c r="B90" s="5" t="s">
        <v>712</v>
      </c>
    </row>
    <row r="91" spans="1:2" ht="30" customHeight="1" x14ac:dyDescent="0.25">
      <c r="A91" s="87"/>
      <c r="B91" s="5" t="s">
        <v>507</v>
      </c>
    </row>
    <row r="94" spans="1:2" x14ac:dyDescent="0.25">
      <c r="A94" s="88" t="s">
        <v>17</v>
      </c>
      <c r="B94" s="88"/>
    </row>
    <row r="96" spans="1:2" x14ac:dyDescent="0.25">
      <c r="A96" s="85" t="s">
        <v>4</v>
      </c>
      <c r="B96" s="85"/>
    </row>
    <row r="98" spans="1:2" x14ac:dyDescent="0.25">
      <c r="A98" s="85" t="s">
        <v>41</v>
      </c>
      <c r="B98" s="85"/>
    </row>
    <row r="100" spans="1:2" ht="45" x14ac:dyDescent="0.25">
      <c r="A100" s="9" t="s">
        <v>42</v>
      </c>
      <c r="B100" s="6" t="s">
        <v>15</v>
      </c>
    </row>
    <row r="102" spans="1:2" ht="45" x14ac:dyDescent="0.25">
      <c r="A102" s="4" t="s">
        <v>20</v>
      </c>
      <c r="B102" s="6" t="s">
        <v>43</v>
      </c>
    </row>
    <row r="103" spans="1:2" x14ac:dyDescent="0.25">
      <c r="A103" s="1"/>
      <c r="B103" s="10"/>
    </row>
    <row r="104" spans="1:2" x14ac:dyDescent="0.25">
      <c r="A104" s="4" t="s">
        <v>44</v>
      </c>
      <c r="B104" s="6" t="s">
        <v>46</v>
      </c>
    </row>
    <row r="105" spans="1:2" x14ac:dyDescent="0.25">
      <c r="A105" s="1"/>
      <c r="B105" s="10"/>
    </row>
    <row r="106" spans="1:2" x14ac:dyDescent="0.25">
      <c r="A106" s="4" t="s">
        <v>45</v>
      </c>
      <c r="B106" s="6" t="s">
        <v>47</v>
      </c>
    </row>
    <row r="107" spans="1:2" x14ac:dyDescent="0.25">
      <c r="A107" s="1"/>
      <c r="B107" s="10"/>
    </row>
    <row r="109" spans="1:2" ht="30" customHeight="1" x14ac:dyDescent="0.25">
      <c r="A109" s="86" t="s">
        <v>22</v>
      </c>
      <c r="B109" s="5" t="s">
        <v>713</v>
      </c>
    </row>
    <row r="110" spans="1:2" ht="54" customHeight="1" x14ac:dyDescent="0.25">
      <c r="A110" s="87"/>
      <c r="B110" s="5" t="s">
        <v>742</v>
      </c>
    </row>
    <row r="111" spans="1:2" ht="30" customHeight="1" x14ac:dyDescent="0.25">
      <c r="A111" s="87"/>
      <c r="B111" s="5" t="s">
        <v>474</v>
      </c>
    </row>
    <row r="112" spans="1:2" ht="30" customHeight="1" x14ac:dyDescent="0.25">
      <c r="A112" s="87"/>
      <c r="B112" s="5" t="s">
        <v>714</v>
      </c>
    </row>
    <row r="113" spans="1:2" ht="30" customHeight="1" x14ac:dyDescent="0.25">
      <c r="A113" s="87"/>
      <c r="B113" s="5" t="s">
        <v>476</v>
      </c>
    </row>
    <row r="114" spans="1:2" ht="30" customHeight="1" x14ac:dyDescent="0.25">
      <c r="A114" s="87"/>
      <c r="B114" s="5" t="s">
        <v>477</v>
      </c>
    </row>
    <row r="115" spans="1:2" ht="30" customHeight="1" x14ac:dyDescent="0.25">
      <c r="A115" s="87"/>
      <c r="B115" s="5" t="s">
        <v>145</v>
      </c>
    </row>
    <row r="116" spans="1:2" ht="30" customHeight="1" x14ac:dyDescent="0.25">
      <c r="A116" s="87"/>
      <c r="B116" s="5" t="s">
        <v>146</v>
      </c>
    </row>
    <row r="117" spans="1:2" ht="30" customHeight="1" x14ac:dyDescent="0.25">
      <c r="A117" s="87"/>
      <c r="B117" s="5" t="s">
        <v>147</v>
      </c>
    </row>
    <row r="118" spans="1:2" ht="30" customHeight="1" x14ac:dyDescent="0.25">
      <c r="A118" s="89"/>
      <c r="B118" s="5" t="s">
        <v>527</v>
      </c>
    </row>
    <row r="121" spans="1:2" x14ac:dyDescent="0.25">
      <c r="A121" s="88" t="s">
        <v>17</v>
      </c>
      <c r="B121" s="88"/>
    </row>
    <row r="123" spans="1:2" x14ac:dyDescent="0.25">
      <c r="A123" s="85" t="s">
        <v>86</v>
      </c>
      <c r="B123" s="85"/>
    </row>
    <row r="125" spans="1:2" x14ac:dyDescent="0.25">
      <c r="A125" s="85" t="s">
        <v>48</v>
      </c>
      <c r="B125" s="85"/>
    </row>
    <row r="127" spans="1:2" ht="30" x14ac:dyDescent="0.25">
      <c r="A127" s="9" t="s">
        <v>49</v>
      </c>
      <c r="B127" s="6" t="s">
        <v>81</v>
      </c>
    </row>
    <row r="129" spans="1:2" ht="30" x14ac:dyDescent="0.25">
      <c r="A129" s="4" t="s">
        <v>20</v>
      </c>
      <c r="B129" s="6" t="s">
        <v>82</v>
      </c>
    </row>
    <row r="130" spans="1:2" x14ac:dyDescent="0.25">
      <c r="A130" s="1"/>
      <c r="B130" s="10"/>
    </row>
    <row r="131" spans="1:2" ht="30" x14ac:dyDescent="0.25">
      <c r="A131" s="4" t="s">
        <v>57</v>
      </c>
      <c r="B131" s="6" t="s">
        <v>78</v>
      </c>
    </row>
    <row r="132" spans="1:2" x14ac:dyDescent="0.25">
      <c r="A132" s="1"/>
      <c r="B132" s="10"/>
    </row>
    <row r="133" spans="1:2" x14ac:dyDescent="0.25">
      <c r="A133" s="4" t="s">
        <v>58</v>
      </c>
      <c r="B133" s="6" t="s">
        <v>61</v>
      </c>
    </row>
    <row r="134" spans="1:2" x14ac:dyDescent="0.25">
      <c r="A134" s="1"/>
      <c r="B134" s="10"/>
    </row>
    <row r="135" spans="1:2" ht="30" x14ac:dyDescent="0.25">
      <c r="A135" s="4" t="s">
        <v>59</v>
      </c>
      <c r="B135" s="6" t="s">
        <v>62</v>
      </c>
    </row>
    <row r="136" spans="1:2" x14ac:dyDescent="0.25">
      <c r="A136" s="1"/>
      <c r="B136" s="10"/>
    </row>
    <row r="138" spans="1:2" ht="39.950000000000003" customHeight="1" x14ac:dyDescent="0.25">
      <c r="A138" s="87" t="s">
        <v>22</v>
      </c>
      <c r="B138" s="5" t="s">
        <v>715</v>
      </c>
    </row>
    <row r="139" spans="1:2" ht="39.950000000000003" customHeight="1" x14ac:dyDescent="0.25">
      <c r="A139" s="87"/>
      <c r="B139" s="5" t="s">
        <v>716</v>
      </c>
    </row>
    <row r="140" spans="1:2" ht="39.950000000000003" customHeight="1" x14ac:dyDescent="0.25">
      <c r="A140" s="87"/>
      <c r="B140" s="5" t="s">
        <v>717</v>
      </c>
    </row>
    <row r="141" spans="1:2" ht="39.950000000000003" customHeight="1" x14ac:dyDescent="0.25">
      <c r="A141" s="87"/>
      <c r="B141" s="5" t="s">
        <v>148</v>
      </c>
    </row>
    <row r="144" spans="1:2" x14ac:dyDescent="0.25">
      <c r="A144" s="88" t="s">
        <v>17</v>
      </c>
      <c r="B144" s="88"/>
    </row>
    <row r="146" spans="1:2" x14ac:dyDescent="0.25">
      <c r="A146" s="85" t="s">
        <v>5</v>
      </c>
      <c r="B146" s="85"/>
    </row>
    <row r="148" spans="1:2" x14ac:dyDescent="0.25">
      <c r="A148" s="85" t="s">
        <v>50</v>
      </c>
      <c r="B148" s="85"/>
    </row>
    <row r="150" spans="1:2" ht="30" x14ac:dyDescent="0.25">
      <c r="A150" s="9" t="s">
        <v>51</v>
      </c>
      <c r="B150" s="6" t="s">
        <v>16</v>
      </c>
    </row>
    <row r="152" spans="1:2" ht="45" x14ac:dyDescent="0.25">
      <c r="A152" s="4" t="s">
        <v>20</v>
      </c>
      <c r="B152" s="6" t="s">
        <v>65</v>
      </c>
    </row>
    <row r="153" spans="1:2" x14ac:dyDescent="0.25">
      <c r="A153" s="1"/>
      <c r="B153" s="10"/>
    </row>
    <row r="154" spans="1:2" x14ac:dyDescent="0.25">
      <c r="A154" s="4" t="s">
        <v>63</v>
      </c>
      <c r="B154" s="6" t="s">
        <v>718</v>
      </c>
    </row>
    <row r="155" spans="1:2" x14ac:dyDescent="0.25">
      <c r="A155" s="1"/>
      <c r="B155" s="10"/>
    </row>
    <row r="156" spans="1:2" x14ac:dyDescent="0.25">
      <c r="A156" s="4" t="s">
        <v>64</v>
      </c>
      <c r="B156" s="6" t="s">
        <v>719</v>
      </c>
    </row>
    <row r="157" spans="1:2" x14ac:dyDescent="0.25">
      <c r="A157" s="1"/>
      <c r="B157" s="10"/>
    </row>
    <row r="159" spans="1:2" ht="30" customHeight="1" x14ac:dyDescent="0.25">
      <c r="A159" s="86" t="s">
        <v>22</v>
      </c>
      <c r="B159" s="5" t="s">
        <v>149</v>
      </c>
    </row>
    <row r="160" spans="1:2" ht="30" customHeight="1" x14ac:dyDescent="0.25">
      <c r="A160" s="87"/>
      <c r="B160" s="5" t="s">
        <v>498</v>
      </c>
    </row>
    <row r="161" spans="1:2" ht="30" customHeight="1" x14ac:dyDescent="0.25">
      <c r="A161" s="87"/>
      <c r="B161" s="5" t="s">
        <v>720</v>
      </c>
    </row>
    <row r="162" spans="1:2" ht="30" customHeight="1" x14ac:dyDescent="0.25">
      <c r="A162" s="87"/>
      <c r="B162" s="5" t="s">
        <v>499</v>
      </c>
    </row>
    <row r="163" spans="1:2" ht="30" customHeight="1" x14ac:dyDescent="0.25">
      <c r="A163" s="87"/>
      <c r="B163" s="5" t="s">
        <v>150</v>
      </c>
    </row>
    <row r="164" spans="1:2" ht="30" customHeight="1" x14ac:dyDescent="0.25">
      <c r="A164" s="75"/>
      <c r="B164" s="5" t="s">
        <v>754</v>
      </c>
    </row>
    <row r="165" spans="1:2" ht="30" customHeight="1" x14ac:dyDescent="0.25">
      <c r="A165" s="75"/>
      <c r="B165" s="5" t="s">
        <v>762</v>
      </c>
    </row>
  </sheetData>
  <mergeCells count="23">
    <mergeCell ref="A1:B2"/>
    <mergeCell ref="A4:B4"/>
    <mergeCell ref="A42:A56"/>
    <mergeCell ref="A67:B67"/>
    <mergeCell ref="A14:B14"/>
    <mergeCell ref="A23:B23"/>
    <mergeCell ref="A25:B25"/>
    <mergeCell ref="A27:B27"/>
    <mergeCell ref="A65:B65"/>
    <mergeCell ref="A63:B63"/>
    <mergeCell ref="A80:A91"/>
    <mergeCell ref="A94:B94"/>
    <mergeCell ref="A96:B96"/>
    <mergeCell ref="A98:B98"/>
    <mergeCell ref="A109:A118"/>
    <mergeCell ref="A146:B146"/>
    <mergeCell ref="A148:B148"/>
    <mergeCell ref="A159:A163"/>
    <mergeCell ref="A121:B121"/>
    <mergeCell ref="A123:B123"/>
    <mergeCell ref="A125:B125"/>
    <mergeCell ref="A138:A141"/>
    <mergeCell ref="A144:B144"/>
  </mergeCells>
  <pageMargins left="0.7" right="0.7" top="0.75" bottom="0.75" header="0.3" footer="0.3"/>
  <pageSetup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5E4F2-EAD6-4EAB-B48E-17B50B2B5010}">
  <dimension ref="A1:P48"/>
  <sheetViews>
    <sheetView workbookViewId="0">
      <selection activeCell="B11" sqref="B11"/>
    </sheetView>
  </sheetViews>
  <sheetFormatPr baseColWidth="10" defaultRowHeight="15" x14ac:dyDescent="0.25"/>
  <cols>
    <col min="1" max="1" width="29.85546875" style="13" customWidth="1"/>
    <col min="2" max="2" width="43.42578125" style="13" customWidth="1"/>
    <col min="3" max="3" width="23.7109375" customWidth="1"/>
    <col min="5" max="5" width="8.5703125" customWidth="1"/>
    <col min="6" max="6" width="9.28515625" customWidth="1"/>
    <col min="7" max="8" width="9.42578125" customWidth="1"/>
    <col min="15" max="15" width="36.140625" customWidth="1"/>
    <col min="16" max="16" width="14" customWidth="1"/>
  </cols>
  <sheetData>
    <row r="1" spans="1:2" ht="15.75" x14ac:dyDescent="0.25">
      <c r="A1" s="92" t="s">
        <v>70</v>
      </c>
      <c r="B1" s="92"/>
    </row>
    <row r="3" spans="1:2" ht="30" x14ac:dyDescent="0.25">
      <c r="A3" s="4" t="s">
        <v>23</v>
      </c>
      <c r="B3" s="14" t="s">
        <v>27</v>
      </c>
    </row>
    <row r="4" spans="1:2" ht="7.5" customHeight="1" x14ac:dyDescent="0.25">
      <c r="A4" s="1"/>
      <c r="B4" s="15"/>
    </row>
    <row r="5" spans="1:2" ht="30" customHeight="1" x14ac:dyDescent="0.25">
      <c r="A5" s="4" t="s">
        <v>24</v>
      </c>
      <c r="B5" s="14" t="s">
        <v>28</v>
      </c>
    </row>
    <row r="6" spans="1:2" ht="7.5" customHeight="1" x14ac:dyDescent="0.25">
      <c r="A6" s="1"/>
      <c r="B6" s="15"/>
    </row>
    <row r="7" spans="1:2" ht="30" customHeight="1" x14ac:dyDescent="0.25">
      <c r="A7" s="4" t="s">
        <v>25</v>
      </c>
      <c r="B7" s="14" t="s">
        <v>29</v>
      </c>
    </row>
    <row r="8" spans="1:2" ht="7.5" customHeight="1" x14ac:dyDescent="0.25">
      <c r="A8" s="1"/>
      <c r="B8" s="15"/>
    </row>
    <row r="9" spans="1:2" ht="30" customHeight="1" x14ac:dyDescent="0.25">
      <c r="A9" s="4" t="s">
        <v>26</v>
      </c>
      <c r="B9" s="14" t="s">
        <v>30</v>
      </c>
    </row>
    <row r="10" spans="1:2" ht="8.25" customHeight="1" x14ac:dyDescent="0.25"/>
    <row r="11" spans="1:2" ht="30" customHeight="1" x14ac:dyDescent="0.25">
      <c r="A11" s="4" t="s">
        <v>33</v>
      </c>
      <c r="B11" s="14" t="s">
        <v>37</v>
      </c>
    </row>
    <row r="12" spans="1:2" ht="8.25" customHeight="1" x14ac:dyDescent="0.25">
      <c r="A12" s="1"/>
      <c r="B12" s="15"/>
    </row>
    <row r="13" spans="1:2" ht="30" customHeight="1" x14ac:dyDescent="0.25">
      <c r="A13" s="4" t="s">
        <v>34</v>
      </c>
      <c r="B13" s="14" t="s">
        <v>40</v>
      </c>
    </row>
    <row r="14" spans="1:2" ht="9" customHeight="1" x14ac:dyDescent="0.25">
      <c r="A14" s="1"/>
      <c r="B14" s="15"/>
    </row>
    <row r="15" spans="1:2" ht="30" customHeight="1" x14ac:dyDescent="0.25">
      <c r="A15" s="4" t="s">
        <v>35</v>
      </c>
      <c r="B15" s="14" t="s">
        <v>706</v>
      </c>
    </row>
    <row r="16" spans="1:2" ht="8.25" customHeight="1" x14ac:dyDescent="0.25">
      <c r="A16" s="1"/>
      <c r="B16" s="15"/>
    </row>
    <row r="17" spans="1:16" ht="30" customHeight="1" x14ac:dyDescent="0.25">
      <c r="A17" s="4" t="s">
        <v>44</v>
      </c>
      <c r="B17" s="14" t="s">
        <v>46</v>
      </c>
    </row>
    <row r="18" spans="1:16" ht="8.25" customHeight="1" x14ac:dyDescent="0.25">
      <c r="A18" s="1"/>
      <c r="B18" s="15"/>
    </row>
    <row r="19" spans="1:16" ht="30" customHeight="1" x14ac:dyDescent="0.25">
      <c r="A19" s="4" t="s">
        <v>45</v>
      </c>
      <c r="B19" s="14" t="s">
        <v>47</v>
      </c>
    </row>
    <row r="20" spans="1:16" ht="8.25" customHeight="1" x14ac:dyDescent="0.25"/>
    <row r="21" spans="1:16" ht="30" customHeight="1" x14ac:dyDescent="0.25">
      <c r="A21" s="4" t="s">
        <v>57</v>
      </c>
      <c r="B21" s="14" t="s">
        <v>60</v>
      </c>
    </row>
    <row r="22" spans="1:16" ht="6.75" customHeight="1" x14ac:dyDescent="0.25">
      <c r="A22" s="1"/>
      <c r="B22" s="15"/>
    </row>
    <row r="23" spans="1:16" ht="30" customHeight="1" x14ac:dyDescent="0.25">
      <c r="A23" s="4" t="s">
        <v>58</v>
      </c>
      <c r="B23" s="14" t="s">
        <v>61</v>
      </c>
    </row>
    <row r="24" spans="1:16" ht="9.75" customHeight="1" x14ac:dyDescent="0.25">
      <c r="A24" s="1"/>
      <c r="B24" s="15"/>
    </row>
    <row r="25" spans="1:16" ht="30" customHeight="1" x14ac:dyDescent="0.25">
      <c r="A25" s="4" t="s">
        <v>59</v>
      </c>
      <c r="B25" s="14" t="s">
        <v>62</v>
      </c>
    </row>
    <row r="26" spans="1:16" ht="7.5" customHeight="1" x14ac:dyDescent="0.25"/>
    <row r="27" spans="1:16" ht="30" customHeight="1" x14ac:dyDescent="0.25">
      <c r="A27" s="4" t="s">
        <v>63</v>
      </c>
      <c r="B27" s="14" t="s">
        <v>718</v>
      </c>
    </row>
    <row r="28" spans="1:16" ht="12" customHeight="1" x14ac:dyDescent="0.25">
      <c r="A28" s="1"/>
      <c r="B28" s="15"/>
    </row>
    <row r="29" spans="1:16" ht="30" customHeight="1" x14ac:dyDescent="0.25">
      <c r="A29" s="4" t="s">
        <v>64</v>
      </c>
      <c r="B29" s="14" t="s">
        <v>719</v>
      </c>
    </row>
    <row r="32" spans="1:16" ht="18.75" x14ac:dyDescent="0.25">
      <c r="A32" s="93" t="s">
        <v>528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</row>
    <row r="33" spans="1:16" ht="30" x14ac:dyDescent="0.25">
      <c r="A33" s="94" t="s">
        <v>167</v>
      </c>
      <c r="B33" s="94" t="s">
        <v>168</v>
      </c>
      <c r="C33" s="94" t="s">
        <v>169</v>
      </c>
      <c r="D33" s="28" t="s">
        <v>170</v>
      </c>
      <c r="E33" s="94" t="s">
        <v>171</v>
      </c>
      <c r="F33" s="94"/>
      <c r="G33" s="94"/>
      <c r="H33" s="94"/>
      <c r="I33" s="94" t="s">
        <v>172</v>
      </c>
      <c r="J33" s="94"/>
      <c r="K33" s="94"/>
      <c r="L33" s="94"/>
      <c r="M33" s="94" t="s">
        <v>173</v>
      </c>
      <c r="N33" s="94" t="s">
        <v>174</v>
      </c>
      <c r="O33" s="94" t="s">
        <v>175</v>
      </c>
      <c r="P33" s="94" t="s">
        <v>176</v>
      </c>
    </row>
    <row r="34" spans="1:16" x14ac:dyDescent="0.25">
      <c r="A34" s="94"/>
      <c r="B34" s="94"/>
      <c r="C34" s="94"/>
      <c r="D34" s="28">
        <v>2024</v>
      </c>
      <c r="E34" s="28" t="s">
        <v>177</v>
      </c>
      <c r="F34" s="28" t="s">
        <v>178</v>
      </c>
      <c r="G34" s="28" t="s">
        <v>179</v>
      </c>
      <c r="H34" s="28" t="s">
        <v>180</v>
      </c>
      <c r="I34" s="28" t="s">
        <v>177</v>
      </c>
      <c r="J34" s="28" t="s">
        <v>178</v>
      </c>
      <c r="K34" s="28" t="s">
        <v>179</v>
      </c>
      <c r="L34" s="28" t="s">
        <v>180</v>
      </c>
      <c r="M34" s="94"/>
      <c r="N34" s="94"/>
      <c r="O34" s="94"/>
      <c r="P34" s="94"/>
    </row>
    <row r="35" spans="1:16" ht="45" customHeight="1" x14ac:dyDescent="0.25">
      <c r="A35" s="14" t="s">
        <v>181</v>
      </c>
      <c r="B35" s="14" t="s">
        <v>27</v>
      </c>
      <c r="C35" s="14" t="s">
        <v>182</v>
      </c>
      <c r="D35" s="29">
        <v>0.6</v>
      </c>
      <c r="E35" s="30">
        <v>0.7</v>
      </c>
      <c r="F35" s="30">
        <v>0.8</v>
      </c>
      <c r="G35" s="30">
        <v>0.9</v>
      </c>
      <c r="H35" s="30">
        <v>1</v>
      </c>
      <c r="I35" s="31"/>
      <c r="J35" s="31"/>
      <c r="K35" s="32"/>
      <c r="L35" s="33"/>
      <c r="M35" s="33"/>
      <c r="N35" s="14" t="s">
        <v>183</v>
      </c>
      <c r="O35" s="34" t="s">
        <v>184</v>
      </c>
      <c r="P35" s="34"/>
    </row>
    <row r="36" spans="1:16" ht="45" customHeight="1" x14ac:dyDescent="0.25">
      <c r="A36" s="14" t="s">
        <v>113</v>
      </c>
      <c r="B36" s="14" t="s">
        <v>28</v>
      </c>
      <c r="C36" s="14" t="s">
        <v>185</v>
      </c>
      <c r="D36" s="35">
        <v>0.4</v>
      </c>
      <c r="E36" s="36">
        <v>0.55000000000000004</v>
      </c>
      <c r="F36" s="36">
        <v>0.65</v>
      </c>
      <c r="G36" s="36">
        <v>0.8</v>
      </c>
      <c r="H36" s="36">
        <v>0.95</v>
      </c>
      <c r="I36" s="37"/>
      <c r="J36" s="37"/>
      <c r="K36" s="3"/>
      <c r="L36" s="3"/>
      <c r="M36" s="3"/>
      <c r="N36" s="14" t="s">
        <v>183</v>
      </c>
      <c r="O36" s="34" t="s">
        <v>186</v>
      </c>
      <c r="P36" s="14"/>
    </row>
    <row r="37" spans="1:16" ht="45" customHeight="1" x14ac:dyDescent="0.25">
      <c r="A37" s="14" t="s">
        <v>114</v>
      </c>
      <c r="B37" s="14" t="s">
        <v>29</v>
      </c>
      <c r="C37" s="14" t="s">
        <v>187</v>
      </c>
      <c r="D37" s="35">
        <v>0.45</v>
      </c>
      <c r="E37" s="36">
        <v>0.6</v>
      </c>
      <c r="F37" s="36">
        <v>0.7</v>
      </c>
      <c r="G37" s="36">
        <v>0.85</v>
      </c>
      <c r="H37" s="36">
        <v>1</v>
      </c>
      <c r="I37" s="37"/>
      <c r="J37" s="37"/>
      <c r="K37" s="3"/>
      <c r="L37" s="3"/>
      <c r="M37" s="3"/>
      <c r="N37" s="14" t="s">
        <v>183</v>
      </c>
      <c r="O37" s="34" t="s">
        <v>188</v>
      </c>
      <c r="P37" s="14"/>
    </row>
    <row r="38" spans="1:16" ht="45" customHeight="1" x14ac:dyDescent="0.25">
      <c r="A38" s="14" t="s">
        <v>115</v>
      </c>
      <c r="B38" s="14" t="s">
        <v>30</v>
      </c>
      <c r="C38" s="14" t="s">
        <v>189</v>
      </c>
      <c r="D38" s="14" t="s">
        <v>190</v>
      </c>
      <c r="E38" s="41" t="s">
        <v>191</v>
      </c>
      <c r="F38" s="41" t="s">
        <v>192</v>
      </c>
      <c r="G38" s="41" t="s">
        <v>193</v>
      </c>
      <c r="H38" s="41" t="s">
        <v>194</v>
      </c>
      <c r="I38" s="37"/>
      <c r="J38" s="37"/>
      <c r="K38" s="3"/>
      <c r="L38" s="3"/>
      <c r="M38" s="3"/>
      <c r="N38" s="14" t="s">
        <v>183</v>
      </c>
      <c r="O38" s="34" t="s">
        <v>195</v>
      </c>
      <c r="P38" s="3"/>
    </row>
    <row r="39" spans="1:16" ht="45" customHeight="1" x14ac:dyDescent="0.25">
      <c r="A39" s="20" t="s">
        <v>117</v>
      </c>
      <c r="B39" s="14" t="s">
        <v>37</v>
      </c>
      <c r="C39" s="14" t="s">
        <v>196</v>
      </c>
      <c r="D39" s="20">
        <v>200</v>
      </c>
      <c r="E39" s="38">
        <v>240</v>
      </c>
      <c r="F39" s="38">
        <v>280</v>
      </c>
      <c r="G39" s="38">
        <v>320</v>
      </c>
      <c r="H39" s="38">
        <v>360</v>
      </c>
      <c r="I39" s="37"/>
      <c r="J39" s="37"/>
      <c r="K39" s="3"/>
      <c r="L39" s="3"/>
      <c r="M39" s="3"/>
      <c r="N39" s="14" t="s">
        <v>183</v>
      </c>
      <c r="O39" s="34" t="s">
        <v>197</v>
      </c>
      <c r="P39" s="14"/>
    </row>
    <row r="40" spans="1:16" ht="45" customHeight="1" x14ac:dyDescent="0.25">
      <c r="A40" s="20" t="s">
        <v>123</v>
      </c>
      <c r="B40" s="14" t="s">
        <v>40</v>
      </c>
      <c r="C40" s="39" t="s">
        <v>198</v>
      </c>
      <c r="D40" s="35">
        <v>0.5</v>
      </c>
      <c r="E40" s="35">
        <v>0.65</v>
      </c>
      <c r="F40" s="35">
        <v>0.75</v>
      </c>
      <c r="G40" s="35">
        <v>0.85</v>
      </c>
      <c r="H40" s="35">
        <v>1</v>
      </c>
      <c r="I40" s="3"/>
      <c r="J40" s="3"/>
      <c r="K40" s="3"/>
      <c r="L40" s="3"/>
      <c r="M40" s="3"/>
      <c r="N40" s="14" t="s">
        <v>183</v>
      </c>
      <c r="O40" s="34" t="s">
        <v>199</v>
      </c>
      <c r="P40" s="3"/>
    </row>
    <row r="41" spans="1:16" ht="45" customHeight="1" x14ac:dyDescent="0.25">
      <c r="A41" s="20" t="s">
        <v>124</v>
      </c>
      <c r="B41" s="14" t="s">
        <v>39</v>
      </c>
      <c r="C41" s="14" t="s">
        <v>200</v>
      </c>
      <c r="D41" s="40">
        <v>150</v>
      </c>
      <c r="E41" s="20">
        <v>180</v>
      </c>
      <c r="F41" s="20">
        <v>210</v>
      </c>
      <c r="G41" s="20">
        <v>240</v>
      </c>
      <c r="H41" s="20">
        <v>270</v>
      </c>
      <c r="I41" s="3"/>
      <c r="J41" s="3"/>
      <c r="K41" s="3"/>
      <c r="L41" s="3"/>
      <c r="M41" s="3"/>
      <c r="N41" s="14" t="s">
        <v>183</v>
      </c>
      <c r="O41" s="34" t="s">
        <v>201</v>
      </c>
      <c r="P41" s="3"/>
    </row>
    <row r="42" spans="1:16" ht="45" customHeight="1" x14ac:dyDescent="0.25">
      <c r="A42" s="20" t="s">
        <v>126</v>
      </c>
      <c r="B42" s="14" t="s">
        <v>46</v>
      </c>
      <c r="C42" s="14" t="s">
        <v>202</v>
      </c>
      <c r="D42" s="20">
        <v>10</v>
      </c>
      <c r="E42" s="20">
        <v>15</v>
      </c>
      <c r="F42" s="20">
        <v>20</v>
      </c>
      <c r="G42" s="20">
        <v>25</v>
      </c>
      <c r="H42" s="20">
        <v>30</v>
      </c>
      <c r="I42" s="3"/>
      <c r="J42" s="3"/>
      <c r="K42" s="3"/>
      <c r="L42" s="3"/>
      <c r="M42" s="3"/>
      <c r="N42" s="14" t="s">
        <v>183</v>
      </c>
      <c r="O42" s="34" t="s">
        <v>203</v>
      </c>
      <c r="P42" s="3"/>
    </row>
    <row r="43" spans="1:16" ht="45" customHeight="1" x14ac:dyDescent="0.25">
      <c r="A43" s="20" t="s">
        <v>127</v>
      </c>
      <c r="B43" s="14" t="s">
        <v>47</v>
      </c>
      <c r="C43" s="14" t="s">
        <v>204</v>
      </c>
      <c r="D43" s="20">
        <v>12</v>
      </c>
      <c r="E43" s="20">
        <v>18</v>
      </c>
      <c r="F43" s="20">
        <v>22</v>
      </c>
      <c r="G43" s="20">
        <v>26</v>
      </c>
      <c r="H43" s="20">
        <v>30</v>
      </c>
      <c r="I43" s="3"/>
      <c r="J43" s="3"/>
      <c r="K43" s="3"/>
      <c r="L43" s="3"/>
      <c r="M43" s="3"/>
      <c r="N43" s="14" t="s">
        <v>183</v>
      </c>
      <c r="O43" s="34" t="s">
        <v>205</v>
      </c>
      <c r="P43" s="3"/>
    </row>
    <row r="44" spans="1:16" ht="45" customHeight="1" x14ac:dyDescent="0.25">
      <c r="A44" s="20" t="s">
        <v>206</v>
      </c>
      <c r="B44" s="14" t="s">
        <v>60</v>
      </c>
      <c r="C44" s="14" t="s">
        <v>207</v>
      </c>
      <c r="D44" s="20">
        <v>6</v>
      </c>
      <c r="E44" s="20">
        <v>8</v>
      </c>
      <c r="F44" s="20">
        <v>10</v>
      </c>
      <c r="G44" s="20">
        <v>12</v>
      </c>
      <c r="H44" s="20">
        <v>14</v>
      </c>
      <c r="I44" s="3"/>
      <c r="J44" s="3"/>
      <c r="K44" s="3"/>
      <c r="L44" s="3"/>
      <c r="M44" s="3"/>
      <c r="N44" s="14" t="s">
        <v>183</v>
      </c>
      <c r="O44" s="34" t="s">
        <v>208</v>
      </c>
      <c r="P44" s="3"/>
    </row>
    <row r="45" spans="1:16" ht="45" customHeight="1" x14ac:dyDescent="0.25">
      <c r="A45" s="20" t="s">
        <v>209</v>
      </c>
      <c r="B45" s="14" t="s">
        <v>61</v>
      </c>
      <c r="C45" s="14" t="s">
        <v>210</v>
      </c>
      <c r="D45" s="42" t="s">
        <v>211</v>
      </c>
      <c r="E45" s="42" t="s">
        <v>212</v>
      </c>
      <c r="F45" s="42" t="s">
        <v>213</v>
      </c>
      <c r="G45" s="42" t="s">
        <v>214</v>
      </c>
      <c r="H45" s="42" t="s">
        <v>215</v>
      </c>
      <c r="I45" s="3"/>
      <c r="J45" s="3"/>
      <c r="K45" s="3"/>
      <c r="L45" s="3"/>
      <c r="M45" s="3"/>
      <c r="N45" s="14" t="s">
        <v>183</v>
      </c>
      <c r="O45" s="34" t="s">
        <v>216</v>
      </c>
      <c r="P45" s="3"/>
    </row>
    <row r="46" spans="1:16" ht="45" customHeight="1" x14ac:dyDescent="0.25">
      <c r="A46" s="20" t="s">
        <v>217</v>
      </c>
      <c r="B46" s="14" t="s">
        <v>62</v>
      </c>
      <c r="C46" s="14" t="s">
        <v>218</v>
      </c>
      <c r="D46" s="20">
        <v>5</v>
      </c>
      <c r="E46" s="20">
        <v>8</v>
      </c>
      <c r="F46" s="20">
        <v>10</v>
      </c>
      <c r="G46" s="20">
        <v>12</v>
      </c>
      <c r="H46" s="20">
        <v>14</v>
      </c>
      <c r="I46" s="3"/>
      <c r="J46" s="3"/>
      <c r="K46" s="3"/>
      <c r="L46" s="3"/>
      <c r="M46" s="3"/>
      <c r="N46" s="14" t="s">
        <v>183</v>
      </c>
      <c r="O46" s="34" t="s">
        <v>219</v>
      </c>
      <c r="P46" s="3"/>
    </row>
    <row r="47" spans="1:16" ht="45" customHeight="1" x14ac:dyDescent="0.25">
      <c r="A47" s="20" t="s">
        <v>220</v>
      </c>
      <c r="B47" s="14" t="s">
        <v>66</v>
      </c>
      <c r="C47" s="14" t="s">
        <v>221</v>
      </c>
      <c r="D47" s="20">
        <v>8</v>
      </c>
      <c r="E47" s="20">
        <v>12</v>
      </c>
      <c r="F47" s="20">
        <v>16</v>
      </c>
      <c r="G47" s="20">
        <v>20</v>
      </c>
      <c r="H47" s="20">
        <v>24</v>
      </c>
      <c r="I47" s="3"/>
      <c r="J47" s="3"/>
      <c r="K47" s="3"/>
      <c r="L47" s="3"/>
      <c r="M47" s="3"/>
      <c r="N47" s="14" t="s">
        <v>183</v>
      </c>
      <c r="O47" s="34" t="s">
        <v>222</v>
      </c>
      <c r="P47" s="3"/>
    </row>
    <row r="48" spans="1:16" ht="45" customHeight="1" x14ac:dyDescent="0.25">
      <c r="A48" s="20" t="s">
        <v>223</v>
      </c>
      <c r="B48" s="14" t="s">
        <v>67</v>
      </c>
      <c r="C48" s="14" t="s">
        <v>224</v>
      </c>
      <c r="D48" s="35">
        <v>0.7</v>
      </c>
      <c r="E48" s="35">
        <v>0.75</v>
      </c>
      <c r="F48" s="35">
        <v>0.8</v>
      </c>
      <c r="G48" s="35">
        <v>0.85</v>
      </c>
      <c r="H48" s="35">
        <v>0.9</v>
      </c>
      <c r="I48" s="3"/>
      <c r="J48" s="3"/>
      <c r="K48" s="3"/>
      <c r="L48" s="3"/>
      <c r="M48" s="3"/>
      <c r="N48" s="14" t="s">
        <v>183</v>
      </c>
      <c r="O48" s="34" t="s">
        <v>225</v>
      </c>
      <c r="P48" s="3"/>
    </row>
  </sheetData>
  <mergeCells count="11">
    <mergeCell ref="A1:B1"/>
    <mergeCell ref="A32:P32"/>
    <mergeCell ref="A33:A34"/>
    <mergeCell ref="B33:B34"/>
    <mergeCell ref="C33:C34"/>
    <mergeCell ref="E33:H33"/>
    <mergeCell ref="I33:L33"/>
    <mergeCell ref="M33:M34"/>
    <mergeCell ref="N33:N34"/>
    <mergeCell ref="O33:O34"/>
    <mergeCell ref="P33:P3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58376-3356-418E-AF9E-D96FFE8CBCFD}">
  <dimension ref="A1:AS62"/>
  <sheetViews>
    <sheetView topLeftCell="S5" workbookViewId="0">
      <selection activeCell="U8" sqref="U8"/>
    </sheetView>
  </sheetViews>
  <sheetFormatPr baseColWidth="10" defaultRowHeight="15" x14ac:dyDescent="0.25"/>
  <cols>
    <col min="1" max="1" width="18" style="13" customWidth="1"/>
    <col min="2" max="2" width="18.42578125" style="13" customWidth="1"/>
    <col min="3" max="3" width="13.5703125" customWidth="1"/>
    <col min="4" max="4" width="14.7109375" customWidth="1"/>
    <col min="5" max="5" width="8.5703125" customWidth="1"/>
    <col min="6" max="6" width="9.28515625" customWidth="1"/>
    <col min="7" max="8" width="9.42578125" customWidth="1"/>
    <col min="10" max="10" width="13.7109375" customWidth="1"/>
    <col min="11" max="11" width="8.85546875" customWidth="1"/>
    <col min="12" max="13" width="9" customWidth="1"/>
    <col min="14" max="14" width="9.5703125" customWidth="1"/>
    <col min="15" max="15" width="9" customWidth="1"/>
    <col min="16" max="16" width="9.5703125" customWidth="1"/>
    <col min="17" max="17" width="22" customWidth="1"/>
    <col min="18" max="18" width="24.28515625" customWidth="1"/>
    <col min="19" max="19" width="32.28515625" customWidth="1"/>
    <col min="20" max="20" width="18.28515625" customWidth="1"/>
    <col min="21" max="21" width="20.85546875" customWidth="1"/>
    <col min="22" max="22" width="23" customWidth="1"/>
  </cols>
  <sheetData>
    <row r="1" spans="1:45" ht="15.75" x14ac:dyDescent="0.25">
      <c r="A1" s="92" t="s">
        <v>530</v>
      </c>
      <c r="B1" s="92"/>
    </row>
    <row r="3" spans="1:45" x14ac:dyDescent="0.25">
      <c r="A3" s="102" t="s">
        <v>531</v>
      </c>
      <c r="B3" s="104"/>
      <c r="C3" s="104"/>
      <c r="D3" s="104"/>
      <c r="E3" s="104"/>
      <c r="F3" s="104"/>
      <c r="G3" s="103"/>
      <c r="H3" s="102" t="s">
        <v>532</v>
      </c>
      <c r="I3" s="104"/>
      <c r="J3" s="104"/>
      <c r="K3" s="104"/>
      <c r="L3" s="104"/>
      <c r="M3" s="104"/>
      <c r="N3" s="104"/>
      <c r="O3" s="104"/>
      <c r="P3" s="103"/>
      <c r="Q3" s="102" t="s">
        <v>533</v>
      </c>
      <c r="R3" s="104"/>
      <c r="S3" s="103"/>
      <c r="T3" s="95" t="s">
        <v>534</v>
      </c>
      <c r="U3" s="95" t="s">
        <v>535</v>
      </c>
      <c r="V3" s="95" t="s">
        <v>536</v>
      </c>
      <c r="W3" s="102" t="s">
        <v>537</v>
      </c>
      <c r="X3" s="103"/>
      <c r="Y3" s="102" t="s">
        <v>538</v>
      </c>
      <c r="Z3" s="104"/>
      <c r="AA3" s="104"/>
      <c r="AB3" s="104"/>
      <c r="AC3" s="104"/>
      <c r="AD3" s="103"/>
      <c r="AE3" s="102" t="s">
        <v>539</v>
      </c>
      <c r="AF3" s="104"/>
      <c r="AG3" s="104"/>
      <c r="AH3" s="104"/>
      <c r="AI3" s="104"/>
      <c r="AJ3" s="104"/>
      <c r="AK3" s="103"/>
      <c r="AL3" s="102" t="s">
        <v>540</v>
      </c>
      <c r="AM3" s="104"/>
      <c r="AN3" s="104"/>
      <c r="AO3" s="103"/>
      <c r="AP3" s="95" t="s">
        <v>103</v>
      </c>
      <c r="AQ3" s="95" t="s">
        <v>541</v>
      </c>
      <c r="AR3" s="95" t="s">
        <v>542</v>
      </c>
      <c r="AS3" s="95" t="s">
        <v>543</v>
      </c>
    </row>
    <row r="4" spans="1:45" x14ac:dyDescent="0.25">
      <c r="A4" s="95" t="s">
        <v>544</v>
      </c>
      <c r="B4" s="95" t="s">
        <v>545</v>
      </c>
      <c r="C4" s="95" t="s">
        <v>546</v>
      </c>
      <c r="D4" s="95" t="s">
        <v>169</v>
      </c>
      <c r="E4" s="98" t="s">
        <v>69</v>
      </c>
      <c r="F4" s="99"/>
      <c r="G4" s="95" t="s">
        <v>547</v>
      </c>
      <c r="H4" s="95" t="s">
        <v>548</v>
      </c>
      <c r="I4" s="95" t="s">
        <v>549</v>
      </c>
      <c r="J4" s="95" t="s">
        <v>169</v>
      </c>
      <c r="K4" s="98" t="s">
        <v>69</v>
      </c>
      <c r="L4" s="99"/>
      <c r="M4" s="98" t="s">
        <v>550</v>
      </c>
      <c r="N4" s="109"/>
      <c r="O4" s="109"/>
      <c r="P4" s="99"/>
      <c r="Q4" s="95" t="s">
        <v>88</v>
      </c>
      <c r="R4" s="60" t="s">
        <v>551</v>
      </c>
      <c r="S4" s="95" t="s">
        <v>92</v>
      </c>
      <c r="T4" s="96"/>
      <c r="U4" s="96"/>
      <c r="V4" s="96"/>
      <c r="W4" s="95" t="s">
        <v>552</v>
      </c>
      <c r="X4" s="95" t="s">
        <v>553</v>
      </c>
      <c r="Y4" s="95" t="s">
        <v>549</v>
      </c>
      <c r="Z4" s="95" t="s">
        <v>554</v>
      </c>
      <c r="AA4" s="95" t="s">
        <v>555</v>
      </c>
      <c r="AB4" s="95" t="s">
        <v>556</v>
      </c>
      <c r="AC4" s="95" t="s">
        <v>557</v>
      </c>
      <c r="AD4" s="95" t="s">
        <v>558</v>
      </c>
      <c r="AE4" s="95" t="s">
        <v>559</v>
      </c>
      <c r="AF4" s="102" t="s">
        <v>69</v>
      </c>
      <c r="AG4" s="103"/>
      <c r="AH4" s="102" t="s">
        <v>550</v>
      </c>
      <c r="AI4" s="104"/>
      <c r="AJ4" s="104"/>
      <c r="AK4" s="103"/>
      <c r="AL4" s="95" t="s">
        <v>560</v>
      </c>
      <c r="AM4" s="95" t="s">
        <v>556</v>
      </c>
      <c r="AN4" s="95" t="s">
        <v>557</v>
      </c>
      <c r="AO4" s="95" t="s">
        <v>558</v>
      </c>
      <c r="AP4" s="96"/>
      <c r="AQ4" s="96"/>
      <c r="AR4" s="96"/>
      <c r="AS4" s="96"/>
    </row>
    <row r="5" spans="1:45" ht="30" customHeight="1" x14ac:dyDescent="0.25">
      <c r="A5" s="96"/>
      <c r="B5" s="96"/>
      <c r="C5" s="96"/>
      <c r="D5" s="96"/>
      <c r="E5" s="100"/>
      <c r="F5" s="101"/>
      <c r="G5" s="97"/>
      <c r="H5" s="96"/>
      <c r="I5" s="96"/>
      <c r="J5" s="96"/>
      <c r="K5" s="100"/>
      <c r="L5" s="101"/>
      <c r="M5" s="100"/>
      <c r="N5" s="110"/>
      <c r="O5" s="110"/>
      <c r="P5" s="101"/>
      <c r="Q5" s="96"/>
      <c r="R5" s="60" t="s">
        <v>561</v>
      </c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5" t="s">
        <v>107</v>
      </c>
      <c r="AG5" s="95" t="s">
        <v>108</v>
      </c>
      <c r="AH5" s="95">
        <v>2025</v>
      </c>
      <c r="AI5" s="95">
        <v>2026</v>
      </c>
      <c r="AJ5" s="95">
        <v>2027</v>
      </c>
      <c r="AK5" s="95">
        <v>2028</v>
      </c>
      <c r="AL5" s="96"/>
      <c r="AM5" s="96"/>
      <c r="AN5" s="96"/>
      <c r="AO5" s="96"/>
      <c r="AP5" s="96"/>
      <c r="AQ5" s="96"/>
      <c r="AR5" s="96"/>
      <c r="AS5" s="96"/>
    </row>
    <row r="6" spans="1:45" x14ac:dyDescent="0.25">
      <c r="A6" s="97"/>
      <c r="B6" s="97"/>
      <c r="C6" s="97"/>
      <c r="D6" s="97"/>
      <c r="E6" s="60" t="s">
        <v>107</v>
      </c>
      <c r="F6" s="60" t="s">
        <v>108</v>
      </c>
      <c r="G6" s="60" t="s">
        <v>108</v>
      </c>
      <c r="H6" s="97"/>
      <c r="I6" s="97"/>
      <c r="J6" s="97"/>
      <c r="K6" s="59" t="s">
        <v>107</v>
      </c>
      <c r="L6" s="59" t="s">
        <v>108</v>
      </c>
      <c r="M6" s="59" t="s">
        <v>555</v>
      </c>
      <c r="N6" s="59" t="s">
        <v>556</v>
      </c>
      <c r="O6" s="59" t="s">
        <v>557</v>
      </c>
      <c r="P6" s="59" t="s">
        <v>558</v>
      </c>
      <c r="Q6" s="97"/>
      <c r="R6" s="61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</row>
    <row r="7" spans="1:45" ht="104.25" customHeight="1" x14ac:dyDescent="0.25">
      <c r="A7" s="62" t="s">
        <v>562</v>
      </c>
      <c r="B7" s="64" t="s">
        <v>563</v>
      </c>
      <c r="C7" s="64" t="s">
        <v>564</v>
      </c>
      <c r="D7" s="71" t="s">
        <v>565</v>
      </c>
      <c r="E7" s="64">
        <v>2024</v>
      </c>
      <c r="F7" s="64">
        <v>0.9</v>
      </c>
      <c r="G7" s="64">
        <v>2.84</v>
      </c>
      <c r="H7" s="64" t="s">
        <v>566</v>
      </c>
      <c r="I7" s="64" t="s">
        <v>567</v>
      </c>
      <c r="J7" s="64" t="s">
        <v>568</v>
      </c>
      <c r="K7" s="63" t="s">
        <v>569</v>
      </c>
      <c r="L7" s="63" t="s">
        <v>231</v>
      </c>
      <c r="M7" s="65">
        <v>0.1</v>
      </c>
      <c r="N7" s="65">
        <v>0.15</v>
      </c>
      <c r="O7" s="65">
        <v>0.2</v>
      </c>
      <c r="P7" s="65">
        <v>0.25</v>
      </c>
      <c r="Q7" s="63" t="s">
        <v>679</v>
      </c>
      <c r="R7" s="63" t="s">
        <v>680</v>
      </c>
      <c r="S7" s="63" t="s">
        <v>681</v>
      </c>
      <c r="T7" s="64" t="s">
        <v>581</v>
      </c>
      <c r="U7" s="63" t="s">
        <v>682</v>
      </c>
      <c r="V7" s="66" t="s">
        <v>683</v>
      </c>
      <c r="W7" s="66" t="s">
        <v>591</v>
      </c>
      <c r="X7" s="66" t="s">
        <v>594</v>
      </c>
      <c r="Y7" s="105" t="s">
        <v>597</v>
      </c>
      <c r="Z7" s="105" t="s">
        <v>598</v>
      </c>
      <c r="AA7" s="105" t="s">
        <v>231</v>
      </c>
      <c r="AB7" s="105">
        <v>1</v>
      </c>
      <c r="AC7" s="105" t="s">
        <v>231</v>
      </c>
      <c r="AD7" s="105">
        <v>1</v>
      </c>
      <c r="AE7" s="105" t="s">
        <v>599</v>
      </c>
      <c r="AF7" s="105">
        <v>2024</v>
      </c>
      <c r="AG7" s="105" t="s">
        <v>600</v>
      </c>
      <c r="AH7" s="105" t="s">
        <v>231</v>
      </c>
      <c r="AI7" s="105">
        <v>1</v>
      </c>
      <c r="AJ7" s="105" t="s">
        <v>231</v>
      </c>
      <c r="AK7" s="105">
        <v>1</v>
      </c>
      <c r="AL7" s="105" t="s">
        <v>231</v>
      </c>
      <c r="AM7" s="105" t="s">
        <v>600</v>
      </c>
      <c r="AN7" s="105" t="s">
        <v>231</v>
      </c>
      <c r="AO7" s="105" t="s">
        <v>600</v>
      </c>
      <c r="AP7" s="105" t="s">
        <v>601</v>
      </c>
      <c r="AQ7" s="63" t="s">
        <v>139</v>
      </c>
      <c r="AR7" s="63" t="s">
        <v>602</v>
      </c>
      <c r="AS7" s="63" t="s">
        <v>605</v>
      </c>
    </row>
    <row r="8" spans="1:45" ht="81" customHeight="1" x14ac:dyDescent="0.25">
      <c r="A8" s="70"/>
      <c r="B8" s="72"/>
      <c r="C8" s="72"/>
      <c r="D8" s="72"/>
      <c r="E8" s="72"/>
      <c r="F8" s="72"/>
      <c r="G8" s="72"/>
      <c r="H8" s="63"/>
      <c r="I8" s="63"/>
      <c r="J8" s="63"/>
      <c r="K8" s="72"/>
      <c r="L8" s="72"/>
      <c r="M8" s="73"/>
      <c r="N8" s="73"/>
      <c r="O8" s="73"/>
      <c r="P8" s="73"/>
      <c r="Q8" s="74"/>
      <c r="R8" s="63"/>
      <c r="S8" s="63"/>
      <c r="T8" s="64"/>
      <c r="U8" s="63"/>
      <c r="V8" s="66"/>
      <c r="W8" s="67"/>
      <c r="X8" s="67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63" t="s">
        <v>137</v>
      </c>
      <c r="AR8" s="63" t="s">
        <v>291</v>
      </c>
      <c r="AS8" s="63" t="s">
        <v>606</v>
      </c>
    </row>
    <row r="9" spans="1:45" ht="104.25" customHeight="1" x14ac:dyDescent="0.25">
      <c r="A9" s="70"/>
      <c r="B9" s="72"/>
      <c r="C9" s="72"/>
      <c r="D9" s="72"/>
      <c r="E9" s="72"/>
      <c r="F9" s="72"/>
      <c r="G9" s="72"/>
      <c r="H9" s="63"/>
      <c r="I9" s="63"/>
      <c r="J9" s="63"/>
      <c r="K9" s="72"/>
      <c r="L9" s="72"/>
      <c r="M9" s="73"/>
      <c r="N9" s="73"/>
      <c r="O9" s="73"/>
      <c r="P9" s="73"/>
      <c r="Q9" s="63"/>
      <c r="R9" s="63"/>
      <c r="S9" s="63"/>
      <c r="T9" s="72"/>
      <c r="U9" s="63"/>
      <c r="V9" s="66"/>
      <c r="W9" s="68" t="s">
        <v>592</v>
      </c>
      <c r="X9" s="68" t="s">
        <v>595</v>
      </c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63"/>
      <c r="AR9" s="63" t="s">
        <v>603</v>
      </c>
      <c r="AS9" s="63"/>
    </row>
    <row r="10" spans="1:45" ht="45" customHeight="1" x14ac:dyDescent="0.25">
      <c r="A10" s="70"/>
      <c r="B10" s="72"/>
      <c r="C10" s="72"/>
      <c r="D10" s="72"/>
      <c r="E10" s="72"/>
      <c r="F10" s="72"/>
      <c r="G10" s="72"/>
      <c r="H10" s="63"/>
      <c r="I10" s="63"/>
      <c r="J10" s="63"/>
      <c r="K10" s="72"/>
      <c r="L10" s="72"/>
      <c r="M10" s="73"/>
      <c r="N10" s="73"/>
      <c r="O10" s="73"/>
      <c r="P10" s="73"/>
      <c r="Q10" s="63"/>
      <c r="R10" s="63"/>
      <c r="S10" s="63"/>
      <c r="T10" s="72"/>
      <c r="U10" s="63"/>
      <c r="V10" s="66"/>
      <c r="W10" s="67"/>
      <c r="X10" s="68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  <c r="AO10" s="106"/>
      <c r="AP10" s="106"/>
      <c r="AQ10" s="63"/>
      <c r="AR10" s="63" t="s">
        <v>604</v>
      </c>
      <c r="AS10" s="63"/>
    </row>
    <row r="11" spans="1:45" ht="45" customHeight="1" x14ac:dyDescent="0.25">
      <c r="A11" s="70"/>
      <c r="B11" s="72"/>
      <c r="C11" s="72"/>
      <c r="D11" s="72"/>
      <c r="E11" s="72"/>
      <c r="F11" s="72"/>
      <c r="G11" s="72"/>
      <c r="H11" s="63"/>
      <c r="I11" s="63"/>
      <c r="J11" s="63"/>
      <c r="K11" s="72"/>
      <c r="L11" s="72"/>
      <c r="M11" s="73"/>
      <c r="N11" s="73"/>
      <c r="O11" s="73"/>
      <c r="P11" s="73"/>
      <c r="Q11" s="63"/>
      <c r="R11" s="63"/>
      <c r="S11" s="63"/>
      <c r="T11" s="72"/>
      <c r="U11" s="63"/>
      <c r="V11" s="66"/>
      <c r="W11" s="68" t="s">
        <v>593</v>
      </c>
      <c r="X11" s="68" t="s">
        <v>596</v>
      </c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63"/>
      <c r="AR11" s="63"/>
      <c r="AS11" s="63"/>
    </row>
    <row r="12" spans="1:45" ht="45" customHeight="1" x14ac:dyDescent="0.25">
      <c r="A12" s="70"/>
      <c r="B12" s="72"/>
      <c r="C12" s="72"/>
      <c r="D12" s="72"/>
      <c r="E12" s="72"/>
      <c r="F12" s="72"/>
      <c r="G12" s="72"/>
      <c r="H12" s="63"/>
      <c r="I12" s="63"/>
      <c r="J12" s="63"/>
      <c r="K12" s="72"/>
      <c r="L12" s="72"/>
      <c r="M12" s="73"/>
      <c r="N12" s="73"/>
      <c r="O12" s="73"/>
      <c r="P12" s="73"/>
      <c r="Q12" s="63"/>
      <c r="R12" s="63"/>
      <c r="S12" s="63"/>
      <c r="T12" s="72"/>
      <c r="U12" s="63"/>
      <c r="V12" s="66"/>
      <c r="W12" s="68"/>
      <c r="X12" s="68"/>
      <c r="Y12" s="68" t="s">
        <v>607</v>
      </c>
      <c r="Z12" s="106" t="s">
        <v>598</v>
      </c>
      <c r="AA12" s="108">
        <v>57.917999999999999</v>
      </c>
      <c r="AB12" s="108">
        <v>60</v>
      </c>
      <c r="AC12" s="108">
        <v>62.5</v>
      </c>
      <c r="AD12" s="115">
        <v>65000</v>
      </c>
      <c r="AE12" s="107" t="s">
        <v>611</v>
      </c>
      <c r="AF12" s="108">
        <v>2024</v>
      </c>
      <c r="AG12" s="116">
        <v>35653395</v>
      </c>
      <c r="AH12" s="115">
        <v>57918</v>
      </c>
      <c r="AI12" s="115">
        <v>60000</v>
      </c>
      <c r="AJ12" s="115">
        <v>62500</v>
      </c>
      <c r="AK12" s="115">
        <v>65000</v>
      </c>
      <c r="AL12" s="116">
        <v>35653395</v>
      </c>
      <c r="AM12" s="116">
        <v>37653395</v>
      </c>
      <c r="AN12" s="116">
        <v>39653395</v>
      </c>
      <c r="AO12" s="116">
        <v>41653395</v>
      </c>
      <c r="AP12" s="106" t="s">
        <v>601</v>
      </c>
      <c r="AQ12" s="63" t="s">
        <v>137</v>
      </c>
      <c r="AR12" s="63" t="s">
        <v>602</v>
      </c>
      <c r="AS12" s="66" t="s">
        <v>613</v>
      </c>
    </row>
    <row r="13" spans="1:45" ht="45" customHeight="1" x14ac:dyDescent="0.25">
      <c r="A13" s="70"/>
      <c r="B13" s="72"/>
      <c r="C13" s="72"/>
      <c r="D13" s="72"/>
      <c r="E13" s="72"/>
      <c r="F13" s="72"/>
      <c r="G13" s="72"/>
      <c r="H13" s="63"/>
      <c r="I13" s="63"/>
      <c r="J13" s="63"/>
      <c r="K13" s="72"/>
      <c r="L13" s="72"/>
      <c r="M13" s="73"/>
      <c r="N13" s="73"/>
      <c r="O13" s="73"/>
      <c r="P13" s="73"/>
      <c r="Q13" s="63"/>
      <c r="R13" s="63"/>
      <c r="S13" s="63"/>
      <c r="T13" s="72"/>
      <c r="U13" s="63"/>
      <c r="V13" s="66"/>
      <c r="W13" s="68"/>
      <c r="X13" s="68"/>
      <c r="Y13" s="68" t="s">
        <v>608</v>
      </c>
      <c r="Z13" s="106"/>
      <c r="AA13" s="108"/>
      <c r="AB13" s="108"/>
      <c r="AC13" s="108"/>
      <c r="AD13" s="115"/>
      <c r="AE13" s="107"/>
      <c r="AF13" s="108"/>
      <c r="AG13" s="116"/>
      <c r="AH13" s="115"/>
      <c r="AI13" s="115"/>
      <c r="AJ13" s="115"/>
      <c r="AK13" s="115"/>
      <c r="AL13" s="116"/>
      <c r="AM13" s="116"/>
      <c r="AN13" s="116"/>
      <c r="AO13" s="116"/>
      <c r="AP13" s="106"/>
      <c r="AQ13" s="63" t="s">
        <v>612</v>
      </c>
      <c r="AR13" s="63" t="s">
        <v>291</v>
      </c>
      <c r="AS13" s="66" t="s">
        <v>614</v>
      </c>
    </row>
    <row r="14" spans="1:45" ht="45" customHeight="1" x14ac:dyDescent="0.25">
      <c r="A14" s="70"/>
      <c r="B14" s="72"/>
      <c r="C14" s="72"/>
      <c r="D14" s="72"/>
      <c r="E14" s="72"/>
      <c r="F14" s="72"/>
      <c r="G14" s="72"/>
      <c r="H14" s="63"/>
      <c r="I14" s="63"/>
      <c r="J14" s="63"/>
      <c r="K14" s="72"/>
      <c r="L14" s="72"/>
      <c r="M14" s="73"/>
      <c r="N14" s="73"/>
      <c r="O14" s="73"/>
      <c r="P14" s="73"/>
      <c r="Q14" s="63"/>
      <c r="R14" s="63"/>
      <c r="S14" s="63"/>
      <c r="T14" s="72"/>
      <c r="U14" s="63"/>
      <c r="V14" s="66"/>
      <c r="W14" s="68"/>
      <c r="X14" s="68"/>
      <c r="Y14" s="68" t="s">
        <v>609</v>
      </c>
      <c r="Z14" s="106"/>
      <c r="AA14" s="108"/>
      <c r="AB14" s="108"/>
      <c r="AC14" s="108"/>
      <c r="AD14" s="115"/>
      <c r="AE14" s="107"/>
      <c r="AF14" s="108"/>
      <c r="AG14" s="116"/>
      <c r="AH14" s="115"/>
      <c r="AI14" s="115"/>
      <c r="AJ14" s="115"/>
      <c r="AK14" s="115"/>
      <c r="AL14" s="116"/>
      <c r="AM14" s="116"/>
      <c r="AN14" s="116"/>
      <c r="AO14" s="116"/>
      <c r="AP14" s="106"/>
      <c r="AQ14" s="63"/>
      <c r="AR14" s="63" t="s">
        <v>603</v>
      </c>
      <c r="AS14" s="66"/>
    </row>
    <row r="15" spans="1:45" ht="45" customHeight="1" x14ac:dyDescent="0.25">
      <c r="A15" s="70"/>
      <c r="B15" s="72"/>
      <c r="C15" s="72"/>
      <c r="D15" s="72"/>
      <c r="E15" s="72"/>
      <c r="F15" s="72"/>
      <c r="G15" s="72"/>
      <c r="H15" s="63"/>
      <c r="I15" s="63"/>
      <c r="J15" s="63"/>
      <c r="K15" s="72"/>
      <c r="L15" s="72"/>
      <c r="M15" s="73"/>
      <c r="N15" s="73"/>
      <c r="O15" s="73"/>
      <c r="P15" s="73"/>
      <c r="Q15" s="63"/>
      <c r="R15" s="63"/>
      <c r="S15" s="63"/>
      <c r="T15" s="72"/>
      <c r="U15" s="63"/>
      <c r="V15" s="66"/>
      <c r="W15" s="68"/>
      <c r="X15" s="68"/>
      <c r="Y15" s="68" t="s">
        <v>610</v>
      </c>
      <c r="Z15" s="106"/>
      <c r="AA15" s="108"/>
      <c r="AB15" s="108"/>
      <c r="AC15" s="108"/>
      <c r="AD15" s="115"/>
      <c r="AE15" s="107"/>
      <c r="AF15" s="108"/>
      <c r="AG15" s="116"/>
      <c r="AH15" s="115"/>
      <c r="AI15" s="115"/>
      <c r="AJ15" s="115"/>
      <c r="AK15" s="115"/>
      <c r="AL15" s="116"/>
      <c r="AM15" s="116"/>
      <c r="AN15" s="116"/>
      <c r="AO15" s="116"/>
      <c r="AP15" s="106"/>
      <c r="AQ15" s="63"/>
      <c r="AR15" s="63" t="s">
        <v>604</v>
      </c>
      <c r="AS15" s="66"/>
    </row>
    <row r="16" spans="1:45" ht="45" customHeight="1" x14ac:dyDescent="0.25">
      <c r="A16" s="70"/>
      <c r="B16" s="72"/>
      <c r="C16" s="72"/>
      <c r="D16" s="72"/>
      <c r="E16" s="72"/>
      <c r="F16" s="72"/>
      <c r="G16" s="72"/>
      <c r="H16" s="63"/>
      <c r="I16" s="63"/>
      <c r="J16" s="63"/>
      <c r="K16" s="72"/>
      <c r="L16" s="72"/>
      <c r="M16" s="73"/>
      <c r="N16" s="73"/>
      <c r="O16" s="73"/>
      <c r="P16" s="73"/>
      <c r="Q16" s="63"/>
      <c r="R16" s="63"/>
      <c r="S16" s="63"/>
      <c r="T16" s="72"/>
      <c r="U16" s="63"/>
      <c r="V16" s="66"/>
      <c r="W16" s="68"/>
      <c r="X16" s="68"/>
      <c r="Y16" s="107" t="s">
        <v>615</v>
      </c>
      <c r="Z16" s="106" t="s">
        <v>598</v>
      </c>
      <c r="AA16" s="108" t="s">
        <v>231</v>
      </c>
      <c r="AB16" s="108" t="s">
        <v>231</v>
      </c>
      <c r="AC16" s="108">
        <v>1</v>
      </c>
      <c r="AD16" s="108">
        <v>1</v>
      </c>
      <c r="AE16" s="107" t="s">
        <v>616</v>
      </c>
      <c r="AF16" s="108">
        <v>2024</v>
      </c>
      <c r="AG16" s="115">
        <v>30000000</v>
      </c>
      <c r="AH16" s="108" t="s">
        <v>231</v>
      </c>
      <c r="AI16" s="108" t="s">
        <v>231</v>
      </c>
      <c r="AJ16" s="108">
        <v>1</v>
      </c>
      <c r="AK16" s="108">
        <v>1</v>
      </c>
      <c r="AL16" s="108" t="s">
        <v>231</v>
      </c>
      <c r="AM16" s="108" t="s">
        <v>231</v>
      </c>
      <c r="AN16" s="115">
        <v>30000000</v>
      </c>
      <c r="AO16" s="115">
        <v>30000000</v>
      </c>
      <c r="AP16" s="106" t="s">
        <v>601</v>
      </c>
      <c r="AQ16" s="66" t="s">
        <v>137</v>
      </c>
      <c r="AR16" s="66" t="s">
        <v>602</v>
      </c>
      <c r="AS16" s="66" t="s">
        <v>617</v>
      </c>
    </row>
    <row r="17" spans="1:45" ht="45" customHeight="1" x14ac:dyDescent="0.25">
      <c r="A17" s="70"/>
      <c r="B17" s="72"/>
      <c r="C17" s="72"/>
      <c r="D17" s="72"/>
      <c r="E17" s="72"/>
      <c r="F17" s="72"/>
      <c r="G17" s="72"/>
      <c r="H17" s="63"/>
      <c r="I17" s="63"/>
      <c r="J17" s="63"/>
      <c r="K17" s="72"/>
      <c r="L17" s="72"/>
      <c r="M17" s="73"/>
      <c r="N17" s="73"/>
      <c r="O17" s="73"/>
      <c r="P17" s="73"/>
      <c r="Q17" s="63"/>
      <c r="R17" s="63"/>
      <c r="S17" s="63"/>
      <c r="T17" s="72"/>
      <c r="U17" s="63"/>
      <c r="V17" s="66"/>
      <c r="W17" s="68"/>
      <c r="X17" s="68"/>
      <c r="Y17" s="107"/>
      <c r="Z17" s="106"/>
      <c r="AA17" s="108"/>
      <c r="AB17" s="108"/>
      <c r="AC17" s="108"/>
      <c r="AD17" s="108"/>
      <c r="AE17" s="107"/>
      <c r="AF17" s="108"/>
      <c r="AG17" s="115"/>
      <c r="AH17" s="108"/>
      <c r="AI17" s="108"/>
      <c r="AJ17" s="108"/>
      <c r="AK17" s="108"/>
      <c r="AL17" s="108"/>
      <c r="AM17" s="108"/>
      <c r="AN17" s="115"/>
      <c r="AO17" s="115"/>
      <c r="AP17" s="106"/>
      <c r="AQ17" s="66" t="s">
        <v>612</v>
      </c>
      <c r="AR17" s="66" t="s">
        <v>291</v>
      </c>
      <c r="AS17" s="66" t="s">
        <v>618</v>
      </c>
    </row>
    <row r="18" spans="1:45" ht="45" customHeight="1" x14ac:dyDescent="0.25">
      <c r="A18" s="70"/>
      <c r="B18" s="72"/>
      <c r="C18" s="72"/>
      <c r="D18" s="72"/>
      <c r="E18" s="72"/>
      <c r="F18" s="72"/>
      <c r="G18" s="72"/>
      <c r="H18" s="63"/>
      <c r="I18" s="63"/>
      <c r="J18" s="63"/>
      <c r="K18" s="72"/>
      <c r="L18" s="72"/>
      <c r="M18" s="73"/>
      <c r="N18" s="73"/>
      <c r="O18" s="73"/>
      <c r="P18" s="73"/>
      <c r="Q18" s="63"/>
      <c r="R18" s="63"/>
      <c r="S18" s="63"/>
      <c r="T18" s="72"/>
      <c r="U18" s="63"/>
      <c r="V18" s="66"/>
      <c r="W18" s="68"/>
      <c r="X18" s="68"/>
      <c r="Y18" s="107"/>
      <c r="Z18" s="106"/>
      <c r="AA18" s="108"/>
      <c r="AB18" s="108"/>
      <c r="AC18" s="108"/>
      <c r="AD18" s="108"/>
      <c r="AE18" s="107"/>
      <c r="AF18" s="108"/>
      <c r="AG18" s="115"/>
      <c r="AH18" s="108"/>
      <c r="AI18" s="108"/>
      <c r="AJ18" s="108"/>
      <c r="AK18" s="108"/>
      <c r="AL18" s="108"/>
      <c r="AM18" s="108"/>
      <c r="AN18" s="115"/>
      <c r="AO18" s="115"/>
      <c r="AP18" s="106"/>
      <c r="AQ18" s="66"/>
      <c r="AR18" s="66" t="s">
        <v>603</v>
      </c>
      <c r="AS18" s="66"/>
    </row>
    <row r="19" spans="1:45" ht="45" customHeight="1" x14ac:dyDescent="0.25">
      <c r="A19" s="70"/>
      <c r="B19" s="72"/>
      <c r="C19" s="72"/>
      <c r="D19" s="72"/>
      <c r="E19" s="72"/>
      <c r="F19" s="72"/>
      <c r="G19" s="72"/>
      <c r="H19" s="63"/>
      <c r="I19" s="63"/>
      <c r="J19" s="63"/>
      <c r="K19" s="72"/>
      <c r="L19" s="72"/>
      <c r="M19" s="73"/>
      <c r="N19" s="73"/>
      <c r="O19" s="73"/>
      <c r="P19" s="73"/>
      <c r="Q19" s="63"/>
      <c r="R19" s="63"/>
      <c r="S19" s="63"/>
      <c r="T19" s="72"/>
      <c r="U19" s="63"/>
      <c r="V19" s="66"/>
      <c r="W19" s="68"/>
      <c r="X19" s="68"/>
      <c r="Y19" s="107"/>
      <c r="Z19" s="106"/>
      <c r="AA19" s="108"/>
      <c r="AB19" s="108"/>
      <c r="AC19" s="108"/>
      <c r="AD19" s="108"/>
      <c r="AE19" s="107"/>
      <c r="AF19" s="108"/>
      <c r="AG19" s="115"/>
      <c r="AH19" s="108"/>
      <c r="AI19" s="108"/>
      <c r="AJ19" s="108"/>
      <c r="AK19" s="108"/>
      <c r="AL19" s="108"/>
      <c r="AM19" s="108"/>
      <c r="AN19" s="115"/>
      <c r="AO19" s="115"/>
      <c r="AP19" s="106"/>
      <c r="AQ19" s="66"/>
      <c r="AR19" s="66" t="s">
        <v>604</v>
      </c>
      <c r="AS19" s="66"/>
    </row>
    <row r="20" spans="1:45" ht="45" customHeight="1" x14ac:dyDescent="0.25">
      <c r="A20" s="70"/>
      <c r="B20" s="72"/>
      <c r="C20" s="72"/>
      <c r="D20" s="72"/>
      <c r="E20" s="72"/>
      <c r="F20" s="72"/>
      <c r="G20" s="72"/>
      <c r="H20" s="106" t="s">
        <v>619</v>
      </c>
      <c r="I20" s="107" t="s">
        <v>620</v>
      </c>
      <c r="J20" s="112" t="s">
        <v>621</v>
      </c>
      <c r="K20" s="113">
        <v>2024</v>
      </c>
      <c r="L20" s="111">
        <v>0.95</v>
      </c>
      <c r="M20" s="111">
        <v>0.95</v>
      </c>
      <c r="N20" s="111">
        <v>0.95</v>
      </c>
      <c r="O20" s="111">
        <v>0.95</v>
      </c>
      <c r="P20" s="111">
        <v>0.95</v>
      </c>
      <c r="Q20" s="66" t="s">
        <v>570</v>
      </c>
      <c r="R20" s="66" t="s">
        <v>572</v>
      </c>
      <c r="S20" s="66" t="s">
        <v>578</v>
      </c>
      <c r="T20" s="107" t="s">
        <v>581</v>
      </c>
      <c r="U20" s="66" t="s">
        <v>582</v>
      </c>
      <c r="V20" s="66" t="s">
        <v>622</v>
      </c>
      <c r="W20" s="66" t="s">
        <v>625</v>
      </c>
      <c r="X20" s="66" t="s">
        <v>628</v>
      </c>
      <c r="Y20" s="69" t="s">
        <v>607</v>
      </c>
      <c r="Z20" s="107" t="s">
        <v>633</v>
      </c>
      <c r="AA20" s="115">
        <v>2104</v>
      </c>
      <c r="AB20" s="115">
        <v>2200</v>
      </c>
      <c r="AC20" s="115">
        <v>2300</v>
      </c>
      <c r="AD20" s="115">
        <v>2400</v>
      </c>
      <c r="AE20" s="107" t="s">
        <v>634</v>
      </c>
      <c r="AF20" s="108">
        <v>2024</v>
      </c>
      <c r="AG20" s="115">
        <v>15405550</v>
      </c>
      <c r="AH20" s="115">
        <v>2104</v>
      </c>
      <c r="AI20" s="115">
        <v>2200</v>
      </c>
      <c r="AJ20" s="115">
        <v>2300</v>
      </c>
      <c r="AK20" s="115">
        <v>2400</v>
      </c>
      <c r="AL20" s="115">
        <v>15405550</v>
      </c>
      <c r="AM20" s="115">
        <v>16000000</v>
      </c>
      <c r="AN20" s="115">
        <v>16500000</v>
      </c>
      <c r="AO20" s="115">
        <v>17000000</v>
      </c>
      <c r="AP20" s="107" t="s">
        <v>601</v>
      </c>
      <c r="AQ20" s="107" t="s">
        <v>139</v>
      </c>
      <c r="AR20" s="66" t="s">
        <v>602</v>
      </c>
      <c r="AS20" s="66" t="s">
        <v>635</v>
      </c>
    </row>
    <row r="21" spans="1:45" ht="78.75" x14ac:dyDescent="0.25">
      <c r="A21" s="70"/>
      <c r="B21" s="72"/>
      <c r="C21" s="72"/>
      <c r="D21" s="72"/>
      <c r="E21" s="72"/>
      <c r="F21" s="72"/>
      <c r="G21" s="72"/>
      <c r="H21" s="106"/>
      <c r="I21" s="107"/>
      <c r="J21" s="112"/>
      <c r="K21" s="113"/>
      <c r="L21" s="111"/>
      <c r="M21" s="111"/>
      <c r="N21" s="111"/>
      <c r="O21" s="111"/>
      <c r="P21" s="111"/>
      <c r="Q21" s="66" t="s">
        <v>571</v>
      </c>
      <c r="R21" s="66" t="s">
        <v>573</v>
      </c>
      <c r="S21" s="66" t="s">
        <v>579</v>
      </c>
      <c r="T21" s="107"/>
      <c r="U21" s="66" t="s">
        <v>583</v>
      </c>
      <c r="V21" s="66" t="s">
        <v>623</v>
      </c>
      <c r="W21" s="66" t="s">
        <v>626</v>
      </c>
      <c r="X21" s="66" t="s">
        <v>629</v>
      </c>
      <c r="Y21" s="69" t="s">
        <v>631</v>
      </c>
      <c r="Z21" s="107"/>
      <c r="AA21" s="115"/>
      <c r="AB21" s="115"/>
      <c r="AC21" s="115"/>
      <c r="AD21" s="115"/>
      <c r="AE21" s="107"/>
      <c r="AF21" s="108"/>
      <c r="AG21" s="115"/>
      <c r="AH21" s="115"/>
      <c r="AI21" s="115"/>
      <c r="AJ21" s="115"/>
      <c r="AK21" s="115"/>
      <c r="AL21" s="115"/>
      <c r="AM21" s="115"/>
      <c r="AN21" s="115"/>
      <c r="AO21" s="115"/>
      <c r="AP21" s="107"/>
      <c r="AQ21" s="107"/>
      <c r="AR21" s="66" t="s">
        <v>291</v>
      </c>
      <c r="AS21" s="66" t="s">
        <v>618</v>
      </c>
    </row>
    <row r="22" spans="1:45" ht="90" x14ac:dyDescent="0.25">
      <c r="A22" s="70"/>
      <c r="B22" s="72"/>
      <c r="C22" s="72"/>
      <c r="D22" s="72"/>
      <c r="E22" s="72"/>
      <c r="F22" s="72"/>
      <c r="G22" s="72"/>
      <c r="H22" s="106"/>
      <c r="I22" s="107"/>
      <c r="J22" s="112"/>
      <c r="K22" s="113"/>
      <c r="L22" s="111"/>
      <c r="M22" s="111"/>
      <c r="N22" s="111"/>
      <c r="O22" s="111"/>
      <c r="P22" s="111"/>
      <c r="Q22" s="66"/>
      <c r="R22" s="66" t="s">
        <v>574</v>
      </c>
      <c r="S22" s="66" t="s">
        <v>580</v>
      </c>
      <c r="T22" s="107"/>
      <c r="U22" s="66" t="s">
        <v>584</v>
      </c>
      <c r="V22" s="66" t="s">
        <v>624</v>
      </c>
      <c r="W22" s="66" t="s">
        <v>627</v>
      </c>
      <c r="X22" s="66" t="s">
        <v>630</v>
      </c>
      <c r="Y22" s="69" t="s">
        <v>632</v>
      </c>
      <c r="Z22" s="107"/>
      <c r="AA22" s="115"/>
      <c r="AB22" s="115"/>
      <c r="AC22" s="115"/>
      <c r="AD22" s="115"/>
      <c r="AE22" s="107"/>
      <c r="AF22" s="108"/>
      <c r="AG22" s="115"/>
      <c r="AH22" s="115"/>
      <c r="AI22" s="115"/>
      <c r="AJ22" s="115"/>
      <c r="AK22" s="115"/>
      <c r="AL22" s="115"/>
      <c r="AM22" s="115"/>
      <c r="AN22" s="115"/>
      <c r="AO22" s="115"/>
      <c r="AP22" s="107"/>
      <c r="AQ22" s="107"/>
      <c r="AR22" s="66" t="s">
        <v>603</v>
      </c>
      <c r="AS22" s="66"/>
    </row>
    <row r="23" spans="1:45" ht="22.5" x14ac:dyDescent="0.25">
      <c r="A23" s="70"/>
      <c r="B23" s="72"/>
      <c r="C23" s="72"/>
      <c r="D23" s="72"/>
      <c r="E23" s="72"/>
      <c r="F23" s="72"/>
      <c r="G23" s="72"/>
      <c r="H23" s="106"/>
      <c r="I23" s="107"/>
      <c r="J23" s="112"/>
      <c r="K23" s="113"/>
      <c r="L23" s="111"/>
      <c r="M23" s="111"/>
      <c r="N23" s="111"/>
      <c r="O23" s="111"/>
      <c r="P23" s="111"/>
      <c r="Q23" s="66"/>
      <c r="R23" s="66" t="s">
        <v>575</v>
      </c>
      <c r="S23" s="66"/>
      <c r="T23" s="107"/>
      <c r="U23" s="66" t="s">
        <v>585</v>
      </c>
      <c r="V23" s="66"/>
      <c r="W23" s="66"/>
      <c r="X23" s="66"/>
      <c r="Y23" s="69"/>
      <c r="Z23" s="107"/>
      <c r="AA23" s="115"/>
      <c r="AB23" s="115"/>
      <c r="AC23" s="115"/>
      <c r="AD23" s="115"/>
      <c r="AE23" s="107"/>
      <c r="AF23" s="108"/>
      <c r="AG23" s="115"/>
      <c r="AH23" s="115"/>
      <c r="AI23" s="115"/>
      <c r="AJ23" s="115"/>
      <c r="AK23" s="115"/>
      <c r="AL23" s="115"/>
      <c r="AM23" s="115"/>
      <c r="AN23" s="115"/>
      <c r="AO23" s="115"/>
      <c r="AP23" s="107"/>
      <c r="AQ23" s="107"/>
      <c r="AR23" s="66" t="s">
        <v>604</v>
      </c>
      <c r="AS23" s="66"/>
    </row>
    <row r="24" spans="1:45" ht="22.5" x14ac:dyDescent="0.25">
      <c r="A24" s="70"/>
      <c r="B24" s="72"/>
      <c r="C24" s="72"/>
      <c r="D24" s="72"/>
      <c r="E24" s="72"/>
      <c r="F24" s="72"/>
      <c r="G24" s="72"/>
      <c r="H24" s="106"/>
      <c r="I24" s="107"/>
      <c r="J24" s="112"/>
      <c r="K24" s="113"/>
      <c r="L24" s="111"/>
      <c r="M24" s="111"/>
      <c r="N24" s="111"/>
      <c r="O24" s="111"/>
      <c r="P24" s="111"/>
      <c r="Q24" s="66"/>
      <c r="R24" s="66" t="s">
        <v>576</v>
      </c>
      <c r="S24" s="66"/>
      <c r="T24" s="107"/>
      <c r="U24" s="66" t="s">
        <v>586</v>
      </c>
      <c r="V24" s="66"/>
      <c r="W24" s="66"/>
      <c r="X24" s="66"/>
      <c r="Y24" s="69"/>
      <c r="Z24" s="107"/>
      <c r="AA24" s="115"/>
      <c r="AB24" s="115"/>
      <c r="AC24" s="115"/>
      <c r="AD24" s="115"/>
      <c r="AE24" s="107"/>
      <c r="AF24" s="108"/>
      <c r="AG24" s="115"/>
      <c r="AH24" s="115"/>
      <c r="AI24" s="115"/>
      <c r="AJ24" s="115"/>
      <c r="AK24" s="115"/>
      <c r="AL24" s="115"/>
      <c r="AM24" s="115"/>
      <c r="AN24" s="115"/>
      <c r="AO24" s="115"/>
      <c r="AP24" s="107"/>
      <c r="AQ24" s="107"/>
      <c r="AR24" s="66"/>
      <c r="AS24" s="66"/>
    </row>
    <row r="25" spans="1:45" ht="22.5" x14ac:dyDescent="0.25">
      <c r="A25" s="70"/>
      <c r="B25" s="72"/>
      <c r="C25" s="72"/>
      <c r="D25" s="72"/>
      <c r="E25" s="72"/>
      <c r="F25" s="72"/>
      <c r="G25" s="72"/>
      <c r="H25" s="106"/>
      <c r="I25" s="107"/>
      <c r="J25" s="112"/>
      <c r="K25" s="113"/>
      <c r="L25" s="111"/>
      <c r="M25" s="111"/>
      <c r="N25" s="111"/>
      <c r="O25" s="111"/>
      <c r="P25" s="111"/>
      <c r="Q25" s="66"/>
      <c r="R25" s="66" t="s">
        <v>577</v>
      </c>
      <c r="S25" s="66"/>
      <c r="T25" s="107"/>
      <c r="U25" s="66" t="s">
        <v>587</v>
      </c>
      <c r="V25" s="66"/>
      <c r="W25" s="66"/>
      <c r="X25" s="66"/>
      <c r="Y25" s="69"/>
      <c r="Z25" s="107"/>
      <c r="AA25" s="115"/>
      <c r="AB25" s="115"/>
      <c r="AC25" s="115"/>
      <c r="AD25" s="115"/>
      <c r="AE25" s="107"/>
      <c r="AF25" s="108"/>
      <c r="AG25" s="115"/>
      <c r="AH25" s="115"/>
      <c r="AI25" s="115"/>
      <c r="AJ25" s="115"/>
      <c r="AK25" s="115"/>
      <c r="AL25" s="115"/>
      <c r="AM25" s="115"/>
      <c r="AN25" s="115"/>
      <c r="AO25" s="115"/>
      <c r="AP25" s="107"/>
      <c r="AQ25" s="107"/>
      <c r="AR25" s="66"/>
      <c r="AS25" s="66"/>
    </row>
    <row r="26" spans="1:45" ht="22.5" x14ac:dyDescent="0.25">
      <c r="A26" s="70"/>
      <c r="B26" s="72"/>
      <c r="C26" s="72"/>
      <c r="D26" s="72"/>
      <c r="E26" s="72"/>
      <c r="F26" s="72"/>
      <c r="G26" s="72"/>
      <c r="H26" s="106"/>
      <c r="I26" s="107"/>
      <c r="J26" s="112"/>
      <c r="K26" s="113"/>
      <c r="L26" s="111"/>
      <c r="M26" s="111"/>
      <c r="N26" s="111"/>
      <c r="O26" s="111"/>
      <c r="P26" s="111"/>
      <c r="Q26" s="66"/>
      <c r="R26" s="66"/>
      <c r="S26" s="66"/>
      <c r="T26" s="107"/>
      <c r="U26" s="66" t="s">
        <v>588</v>
      </c>
      <c r="V26" s="66"/>
      <c r="W26" s="66"/>
      <c r="X26" s="66"/>
      <c r="Y26" s="69"/>
      <c r="Z26" s="107"/>
      <c r="AA26" s="115"/>
      <c r="AB26" s="115"/>
      <c r="AC26" s="115"/>
      <c r="AD26" s="115"/>
      <c r="AE26" s="107"/>
      <c r="AF26" s="108"/>
      <c r="AG26" s="115"/>
      <c r="AH26" s="115"/>
      <c r="AI26" s="115"/>
      <c r="AJ26" s="115"/>
      <c r="AK26" s="115"/>
      <c r="AL26" s="115"/>
      <c r="AM26" s="115"/>
      <c r="AN26" s="115"/>
      <c r="AO26" s="115"/>
      <c r="AP26" s="107"/>
      <c r="AQ26" s="107"/>
      <c r="AR26" s="66"/>
      <c r="AS26" s="66"/>
    </row>
    <row r="27" spans="1:45" ht="22.5" x14ac:dyDescent="0.25">
      <c r="A27" s="70"/>
      <c r="B27" s="72"/>
      <c r="C27" s="72"/>
      <c r="D27" s="72"/>
      <c r="E27" s="72"/>
      <c r="F27" s="72"/>
      <c r="G27" s="72"/>
      <c r="H27" s="106"/>
      <c r="I27" s="107"/>
      <c r="J27" s="112"/>
      <c r="K27" s="113"/>
      <c r="L27" s="111"/>
      <c r="M27" s="111"/>
      <c r="N27" s="111"/>
      <c r="O27" s="111"/>
      <c r="P27" s="111"/>
      <c r="Q27" s="66"/>
      <c r="R27" s="66"/>
      <c r="S27" s="66"/>
      <c r="T27" s="107"/>
      <c r="U27" s="66" t="s">
        <v>589</v>
      </c>
      <c r="V27" s="66"/>
      <c r="W27" s="66"/>
      <c r="X27" s="66"/>
      <c r="Y27" s="69"/>
      <c r="Z27" s="107"/>
      <c r="AA27" s="115"/>
      <c r="AB27" s="115"/>
      <c r="AC27" s="115"/>
      <c r="AD27" s="115"/>
      <c r="AE27" s="107"/>
      <c r="AF27" s="108"/>
      <c r="AG27" s="115"/>
      <c r="AH27" s="115"/>
      <c r="AI27" s="115"/>
      <c r="AJ27" s="115"/>
      <c r="AK27" s="115"/>
      <c r="AL27" s="115"/>
      <c r="AM27" s="115"/>
      <c r="AN27" s="115"/>
      <c r="AO27" s="115"/>
      <c r="AP27" s="107"/>
      <c r="AQ27" s="107"/>
      <c r="AR27" s="66"/>
      <c r="AS27" s="66"/>
    </row>
    <row r="28" spans="1:45" ht="22.5" x14ac:dyDescent="0.25">
      <c r="A28" s="70"/>
      <c r="B28" s="72"/>
      <c r="C28" s="72"/>
      <c r="D28" s="72"/>
      <c r="E28" s="72"/>
      <c r="F28" s="72"/>
      <c r="G28" s="72"/>
      <c r="H28" s="106"/>
      <c r="I28" s="107"/>
      <c r="J28" s="112"/>
      <c r="K28" s="113"/>
      <c r="L28" s="111"/>
      <c r="M28" s="111"/>
      <c r="N28" s="111"/>
      <c r="O28" s="111"/>
      <c r="P28" s="111"/>
      <c r="Q28" s="66"/>
      <c r="R28" s="66"/>
      <c r="S28" s="66"/>
      <c r="T28" s="107"/>
      <c r="U28" s="66" t="s">
        <v>590</v>
      </c>
      <c r="V28" s="66"/>
      <c r="W28" s="66"/>
      <c r="X28" s="66"/>
      <c r="Y28" s="69"/>
      <c r="Z28" s="107"/>
      <c r="AA28" s="115"/>
      <c r="AB28" s="115"/>
      <c r="AC28" s="115"/>
      <c r="AD28" s="115"/>
      <c r="AE28" s="107"/>
      <c r="AF28" s="108"/>
      <c r="AG28" s="115"/>
      <c r="AH28" s="115"/>
      <c r="AI28" s="115"/>
      <c r="AJ28" s="115"/>
      <c r="AK28" s="115"/>
      <c r="AL28" s="115"/>
      <c r="AM28" s="115"/>
      <c r="AN28" s="115"/>
      <c r="AO28" s="115"/>
      <c r="AP28" s="107"/>
      <c r="AQ28" s="107"/>
      <c r="AR28" s="66"/>
      <c r="AS28" s="66"/>
    </row>
    <row r="29" spans="1:45" ht="22.5" x14ac:dyDescent="0.25">
      <c r="A29" s="70"/>
      <c r="B29" s="72"/>
      <c r="C29" s="72"/>
      <c r="D29" s="72"/>
      <c r="E29" s="72"/>
      <c r="F29" s="72"/>
      <c r="G29" s="72"/>
      <c r="H29" s="106"/>
      <c r="I29" s="107"/>
      <c r="J29" s="112" t="s">
        <v>636</v>
      </c>
      <c r="K29" s="113">
        <v>2024</v>
      </c>
      <c r="L29" s="111">
        <v>0.95</v>
      </c>
      <c r="M29" s="111">
        <v>0.95</v>
      </c>
      <c r="N29" s="111">
        <v>0.95</v>
      </c>
      <c r="O29" s="111">
        <v>0.95</v>
      </c>
      <c r="P29" s="111">
        <v>0.95</v>
      </c>
      <c r="Q29" s="66" t="s">
        <v>570</v>
      </c>
      <c r="R29" s="66" t="s">
        <v>572</v>
      </c>
      <c r="S29" s="66" t="s">
        <v>578</v>
      </c>
      <c r="T29" s="107" t="s">
        <v>637</v>
      </c>
      <c r="U29" s="66" t="s">
        <v>582</v>
      </c>
      <c r="V29" s="66"/>
      <c r="W29" s="66"/>
      <c r="X29" s="66"/>
      <c r="Y29" s="69"/>
      <c r="Z29" s="107"/>
      <c r="AA29" s="115"/>
      <c r="AB29" s="115"/>
      <c r="AC29" s="115"/>
      <c r="AD29" s="115"/>
      <c r="AE29" s="107"/>
      <c r="AF29" s="108"/>
      <c r="AG29" s="115"/>
      <c r="AH29" s="115"/>
      <c r="AI29" s="115"/>
      <c r="AJ29" s="115"/>
      <c r="AK29" s="115"/>
      <c r="AL29" s="115"/>
      <c r="AM29" s="115"/>
      <c r="AN29" s="115"/>
      <c r="AO29" s="115"/>
      <c r="AP29" s="107"/>
      <c r="AQ29" s="107"/>
      <c r="AR29" s="66"/>
      <c r="AS29" s="66"/>
    </row>
    <row r="30" spans="1:45" ht="78.75" x14ac:dyDescent="0.25">
      <c r="A30" s="70"/>
      <c r="B30" s="72"/>
      <c r="C30" s="72"/>
      <c r="D30" s="72"/>
      <c r="E30" s="72"/>
      <c r="F30" s="72"/>
      <c r="G30" s="72"/>
      <c r="H30" s="106"/>
      <c r="I30" s="107"/>
      <c r="J30" s="112"/>
      <c r="K30" s="113"/>
      <c r="L30" s="111"/>
      <c r="M30" s="111"/>
      <c r="N30" s="111"/>
      <c r="O30" s="111"/>
      <c r="P30" s="111"/>
      <c r="Q30" s="66" t="s">
        <v>571</v>
      </c>
      <c r="R30" s="66" t="s">
        <v>573</v>
      </c>
      <c r="S30" s="66" t="s">
        <v>579</v>
      </c>
      <c r="T30" s="107"/>
      <c r="U30" s="66" t="s">
        <v>583</v>
      </c>
      <c r="V30" s="66"/>
      <c r="W30" s="66"/>
      <c r="X30" s="66"/>
      <c r="Y30" s="69"/>
      <c r="Z30" s="107"/>
      <c r="AA30" s="115"/>
      <c r="AB30" s="115"/>
      <c r="AC30" s="115"/>
      <c r="AD30" s="115"/>
      <c r="AE30" s="107"/>
      <c r="AF30" s="108"/>
      <c r="AG30" s="115"/>
      <c r="AH30" s="115"/>
      <c r="AI30" s="115"/>
      <c r="AJ30" s="115"/>
      <c r="AK30" s="115"/>
      <c r="AL30" s="115"/>
      <c r="AM30" s="115"/>
      <c r="AN30" s="115"/>
      <c r="AO30" s="115"/>
      <c r="AP30" s="107"/>
      <c r="AQ30" s="107"/>
      <c r="AR30" s="66"/>
      <c r="AS30" s="66"/>
    </row>
    <row r="31" spans="1:45" ht="56.25" x14ac:dyDescent="0.25">
      <c r="A31" s="70"/>
      <c r="B31" s="72"/>
      <c r="C31" s="72"/>
      <c r="D31" s="72"/>
      <c r="E31" s="72"/>
      <c r="F31" s="72"/>
      <c r="G31" s="72"/>
      <c r="H31" s="106"/>
      <c r="I31" s="107"/>
      <c r="J31" s="112"/>
      <c r="K31" s="113"/>
      <c r="L31" s="111"/>
      <c r="M31" s="111"/>
      <c r="N31" s="111"/>
      <c r="O31" s="111"/>
      <c r="P31" s="111"/>
      <c r="Q31" s="66"/>
      <c r="R31" s="66" t="s">
        <v>574</v>
      </c>
      <c r="S31" s="66" t="s">
        <v>580</v>
      </c>
      <c r="T31" s="107"/>
      <c r="U31" s="66" t="s">
        <v>584</v>
      </c>
      <c r="V31" s="66"/>
      <c r="W31" s="66"/>
      <c r="X31" s="66"/>
      <c r="Y31" s="69"/>
      <c r="Z31" s="107"/>
      <c r="AA31" s="115"/>
      <c r="AB31" s="115"/>
      <c r="AC31" s="115"/>
      <c r="AD31" s="115"/>
      <c r="AE31" s="107"/>
      <c r="AF31" s="108"/>
      <c r="AG31" s="115"/>
      <c r="AH31" s="115"/>
      <c r="AI31" s="115"/>
      <c r="AJ31" s="115"/>
      <c r="AK31" s="115"/>
      <c r="AL31" s="115"/>
      <c r="AM31" s="115"/>
      <c r="AN31" s="115"/>
      <c r="AO31" s="115"/>
      <c r="AP31" s="107"/>
      <c r="AQ31" s="107"/>
      <c r="AR31" s="66"/>
      <c r="AS31" s="66"/>
    </row>
    <row r="32" spans="1:45" ht="22.5" x14ac:dyDescent="0.25">
      <c r="A32" s="70"/>
      <c r="B32" s="72"/>
      <c r="C32" s="72"/>
      <c r="D32" s="72"/>
      <c r="E32" s="72"/>
      <c r="F32" s="72"/>
      <c r="G32" s="72"/>
      <c r="H32" s="106"/>
      <c r="I32" s="107"/>
      <c r="J32" s="112"/>
      <c r="K32" s="113"/>
      <c r="L32" s="111"/>
      <c r="M32" s="111"/>
      <c r="N32" s="111"/>
      <c r="O32" s="111"/>
      <c r="P32" s="111"/>
      <c r="Q32" s="66"/>
      <c r="R32" s="66" t="s">
        <v>575</v>
      </c>
      <c r="S32" s="66"/>
      <c r="T32" s="107"/>
      <c r="U32" s="66" t="s">
        <v>585</v>
      </c>
      <c r="V32" s="66"/>
      <c r="W32" s="66"/>
      <c r="X32" s="66"/>
      <c r="Y32" s="69"/>
      <c r="Z32" s="107"/>
      <c r="AA32" s="115"/>
      <c r="AB32" s="115"/>
      <c r="AC32" s="115"/>
      <c r="AD32" s="115"/>
      <c r="AE32" s="107"/>
      <c r="AF32" s="108"/>
      <c r="AG32" s="115"/>
      <c r="AH32" s="115"/>
      <c r="AI32" s="115"/>
      <c r="AJ32" s="115"/>
      <c r="AK32" s="115"/>
      <c r="AL32" s="115"/>
      <c r="AM32" s="115"/>
      <c r="AN32" s="115"/>
      <c r="AO32" s="115"/>
      <c r="AP32" s="107"/>
      <c r="AQ32" s="107"/>
      <c r="AR32" s="66"/>
      <c r="AS32" s="66"/>
    </row>
    <row r="33" spans="1:45" ht="22.5" x14ac:dyDescent="0.25">
      <c r="A33" s="70"/>
      <c r="B33" s="72"/>
      <c r="C33" s="72"/>
      <c r="D33" s="72"/>
      <c r="E33" s="72"/>
      <c r="F33" s="72"/>
      <c r="G33" s="72"/>
      <c r="H33" s="106"/>
      <c r="I33" s="107"/>
      <c r="J33" s="112"/>
      <c r="K33" s="113"/>
      <c r="L33" s="111"/>
      <c r="M33" s="111"/>
      <c r="N33" s="111"/>
      <c r="O33" s="111"/>
      <c r="P33" s="111"/>
      <c r="Q33" s="66"/>
      <c r="R33" s="66" t="s">
        <v>576</v>
      </c>
      <c r="S33" s="66"/>
      <c r="T33" s="107"/>
      <c r="U33" s="66" t="s">
        <v>586</v>
      </c>
      <c r="V33" s="66"/>
      <c r="W33" s="66"/>
      <c r="X33" s="66"/>
      <c r="Y33" s="69"/>
      <c r="Z33" s="107"/>
      <c r="AA33" s="115"/>
      <c r="AB33" s="115"/>
      <c r="AC33" s="115"/>
      <c r="AD33" s="115"/>
      <c r="AE33" s="107"/>
      <c r="AF33" s="108"/>
      <c r="AG33" s="115"/>
      <c r="AH33" s="115"/>
      <c r="AI33" s="115"/>
      <c r="AJ33" s="115"/>
      <c r="AK33" s="115"/>
      <c r="AL33" s="115"/>
      <c r="AM33" s="115"/>
      <c r="AN33" s="115"/>
      <c r="AO33" s="115"/>
      <c r="AP33" s="107"/>
      <c r="AQ33" s="107"/>
      <c r="AR33" s="66"/>
      <c r="AS33" s="66"/>
    </row>
    <row r="34" spans="1:45" ht="22.5" x14ac:dyDescent="0.25">
      <c r="A34" s="70"/>
      <c r="B34" s="72"/>
      <c r="C34" s="72"/>
      <c r="D34" s="72"/>
      <c r="E34" s="72"/>
      <c r="F34" s="72"/>
      <c r="G34" s="72"/>
      <c r="H34" s="106"/>
      <c r="I34" s="107"/>
      <c r="J34" s="112"/>
      <c r="K34" s="113"/>
      <c r="L34" s="111"/>
      <c r="M34" s="111"/>
      <c r="N34" s="111"/>
      <c r="O34" s="111"/>
      <c r="P34" s="111"/>
      <c r="Q34" s="66"/>
      <c r="R34" s="66" t="s">
        <v>577</v>
      </c>
      <c r="S34" s="66"/>
      <c r="T34" s="107"/>
      <c r="U34" s="66" t="s">
        <v>587</v>
      </c>
      <c r="V34" s="66"/>
      <c r="W34" s="66"/>
      <c r="X34" s="66"/>
      <c r="Y34" s="69"/>
      <c r="Z34" s="107"/>
      <c r="AA34" s="115"/>
      <c r="AB34" s="115"/>
      <c r="AC34" s="115"/>
      <c r="AD34" s="115"/>
      <c r="AE34" s="107"/>
      <c r="AF34" s="108"/>
      <c r="AG34" s="115"/>
      <c r="AH34" s="115"/>
      <c r="AI34" s="115"/>
      <c r="AJ34" s="115"/>
      <c r="AK34" s="115"/>
      <c r="AL34" s="115"/>
      <c r="AM34" s="115"/>
      <c r="AN34" s="115"/>
      <c r="AO34" s="115"/>
      <c r="AP34" s="107"/>
      <c r="AQ34" s="107"/>
      <c r="AR34" s="66"/>
      <c r="AS34" s="66"/>
    </row>
    <row r="35" spans="1:45" ht="22.5" x14ac:dyDescent="0.25">
      <c r="A35" s="70"/>
      <c r="B35" s="72"/>
      <c r="C35" s="72"/>
      <c r="D35" s="72"/>
      <c r="E35" s="72"/>
      <c r="F35" s="72"/>
      <c r="G35" s="72"/>
      <c r="H35" s="106"/>
      <c r="I35" s="107"/>
      <c r="J35" s="112"/>
      <c r="K35" s="113"/>
      <c r="L35" s="111"/>
      <c r="M35" s="111"/>
      <c r="N35" s="111"/>
      <c r="O35" s="111"/>
      <c r="P35" s="111"/>
      <c r="Q35" s="66"/>
      <c r="R35" s="66"/>
      <c r="S35" s="66"/>
      <c r="T35" s="107"/>
      <c r="U35" s="66" t="s">
        <v>588</v>
      </c>
      <c r="V35" s="66"/>
      <c r="W35" s="66"/>
      <c r="X35" s="66"/>
      <c r="Y35" s="69"/>
      <c r="Z35" s="107"/>
      <c r="AA35" s="115"/>
      <c r="AB35" s="115"/>
      <c r="AC35" s="115"/>
      <c r="AD35" s="115"/>
      <c r="AE35" s="107"/>
      <c r="AF35" s="108"/>
      <c r="AG35" s="115"/>
      <c r="AH35" s="115"/>
      <c r="AI35" s="115"/>
      <c r="AJ35" s="115"/>
      <c r="AK35" s="115"/>
      <c r="AL35" s="115"/>
      <c r="AM35" s="115"/>
      <c r="AN35" s="115"/>
      <c r="AO35" s="115"/>
      <c r="AP35" s="107"/>
      <c r="AQ35" s="107"/>
      <c r="AR35" s="66"/>
      <c r="AS35" s="66"/>
    </row>
    <row r="36" spans="1:45" ht="22.5" x14ac:dyDescent="0.25">
      <c r="A36" s="70"/>
      <c r="B36" s="72"/>
      <c r="C36" s="72"/>
      <c r="D36" s="72"/>
      <c r="E36" s="72"/>
      <c r="F36" s="72"/>
      <c r="G36" s="72"/>
      <c r="H36" s="106"/>
      <c r="I36" s="107"/>
      <c r="J36" s="112"/>
      <c r="K36" s="113"/>
      <c r="L36" s="111"/>
      <c r="M36" s="111"/>
      <c r="N36" s="111"/>
      <c r="O36" s="111"/>
      <c r="P36" s="111"/>
      <c r="Q36" s="66"/>
      <c r="R36" s="66"/>
      <c r="S36" s="66"/>
      <c r="T36" s="107"/>
      <c r="U36" s="66" t="s">
        <v>589</v>
      </c>
      <c r="V36" s="66"/>
      <c r="W36" s="66"/>
      <c r="X36" s="66"/>
      <c r="Y36" s="69"/>
      <c r="Z36" s="107"/>
      <c r="AA36" s="115"/>
      <c r="AB36" s="115"/>
      <c r="AC36" s="115"/>
      <c r="AD36" s="115"/>
      <c r="AE36" s="107"/>
      <c r="AF36" s="108"/>
      <c r="AG36" s="115"/>
      <c r="AH36" s="115"/>
      <c r="AI36" s="115"/>
      <c r="AJ36" s="115"/>
      <c r="AK36" s="115"/>
      <c r="AL36" s="115"/>
      <c r="AM36" s="115"/>
      <c r="AN36" s="115"/>
      <c r="AO36" s="115"/>
      <c r="AP36" s="107"/>
      <c r="AQ36" s="107"/>
      <c r="AR36" s="66"/>
      <c r="AS36" s="66"/>
    </row>
    <row r="37" spans="1:45" ht="22.5" x14ac:dyDescent="0.25">
      <c r="A37" s="70"/>
      <c r="B37" s="72"/>
      <c r="C37" s="72"/>
      <c r="D37" s="72"/>
      <c r="E37" s="72"/>
      <c r="F37" s="72"/>
      <c r="G37" s="72"/>
      <c r="H37" s="106"/>
      <c r="I37" s="107"/>
      <c r="J37" s="112"/>
      <c r="K37" s="113"/>
      <c r="L37" s="111"/>
      <c r="M37" s="111"/>
      <c r="N37" s="111"/>
      <c r="O37" s="111"/>
      <c r="P37" s="111"/>
      <c r="Q37" s="66"/>
      <c r="R37" s="66"/>
      <c r="S37" s="66"/>
      <c r="T37" s="107"/>
      <c r="U37" s="66" t="s">
        <v>638</v>
      </c>
      <c r="V37" s="66"/>
      <c r="W37" s="66"/>
      <c r="X37" s="66"/>
      <c r="Y37" s="69"/>
      <c r="Z37" s="107"/>
      <c r="AA37" s="115"/>
      <c r="AB37" s="115"/>
      <c r="AC37" s="115"/>
      <c r="AD37" s="115"/>
      <c r="AE37" s="107"/>
      <c r="AF37" s="108"/>
      <c r="AG37" s="115"/>
      <c r="AH37" s="115"/>
      <c r="AI37" s="115"/>
      <c r="AJ37" s="115"/>
      <c r="AK37" s="115"/>
      <c r="AL37" s="115"/>
      <c r="AM37" s="115"/>
      <c r="AN37" s="115"/>
      <c r="AO37" s="115"/>
      <c r="AP37" s="107"/>
      <c r="AQ37" s="107"/>
      <c r="AR37" s="66"/>
      <c r="AS37" s="66"/>
    </row>
    <row r="38" spans="1:45" ht="90.75" x14ac:dyDescent="0.25">
      <c r="A38" s="70"/>
      <c r="B38" s="72"/>
      <c r="C38" s="72"/>
      <c r="D38" s="72"/>
      <c r="E38" s="72"/>
      <c r="F38" s="72"/>
      <c r="G38" s="72"/>
      <c r="H38" s="106" t="s">
        <v>639</v>
      </c>
      <c r="I38" s="107" t="s">
        <v>640</v>
      </c>
      <c r="J38" s="107" t="s">
        <v>641</v>
      </c>
      <c r="K38" s="108">
        <v>2024</v>
      </c>
      <c r="L38" s="114">
        <v>0.05</v>
      </c>
      <c r="M38" s="114">
        <v>0.05</v>
      </c>
      <c r="N38" s="114">
        <v>0.06</v>
      </c>
      <c r="O38" s="114">
        <v>7.0000000000000007E-2</v>
      </c>
      <c r="P38" s="114">
        <v>0.08</v>
      </c>
      <c r="Q38" s="66" t="s">
        <v>570</v>
      </c>
      <c r="R38" s="66" t="s">
        <v>572</v>
      </c>
      <c r="S38" s="66" t="s">
        <v>578</v>
      </c>
      <c r="T38" s="107" t="s">
        <v>637</v>
      </c>
      <c r="U38" s="66" t="s">
        <v>582</v>
      </c>
      <c r="V38" s="68" t="s">
        <v>642</v>
      </c>
      <c r="W38" s="68" t="s">
        <v>645</v>
      </c>
      <c r="X38" s="68" t="s">
        <v>648</v>
      </c>
      <c r="Y38" s="66" t="s">
        <v>607</v>
      </c>
      <c r="Z38" s="107" t="s">
        <v>654</v>
      </c>
      <c r="AA38" s="108">
        <v>30</v>
      </c>
      <c r="AB38" s="108">
        <v>60</v>
      </c>
      <c r="AC38" s="108">
        <v>90</v>
      </c>
      <c r="AD38" s="108">
        <v>120</v>
      </c>
      <c r="AE38" s="107" t="s">
        <v>654</v>
      </c>
      <c r="AF38" s="108">
        <v>2024</v>
      </c>
      <c r="AG38" s="108">
        <v>25</v>
      </c>
      <c r="AH38" s="108">
        <v>30</v>
      </c>
      <c r="AI38" s="108">
        <v>60</v>
      </c>
      <c r="AJ38" s="108">
        <v>90</v>
      </c>
      <c r="AK38" s="108">
        <v>120</v>
      </c>
      <c r="AL38" s="115">
        <v>37500000</v>
      </c>
      <c r="AM38" s="115">
        <v>38000000</v>
      </c>
      <c r="AN38" s="115">
        <v>38500000</v>
      </c>
      <c r="AO38" s="115">
        <v>39000000</v>
      </c>
      <c r="AP38" s="107" t="s">
        <v>601</v>
      </c>
      <c r="AQ38" s="107" t="s">
        <v>138</v>
      </c>
      <c r="AR38" s="66" t="s">
        <v>602</v>
      </c>
      <c r="AS38" s="66" t="s">
        <v>656</v>
      </c>
    </row>
    <row r="39" spans="1:45" ht="102" x14ac:dyDescent="0.25">
      <c r="A39" s="70"/>
      <c r="B39" s="72"/>
      <c r="C39" s="72"/>
      <c r="D39" s="72"/>
      <c r="E39" s="72"/>
      <c r="F39" s="72"/>
      <c r="G39" s="72"/>
      <c r="H39" s="106"/>
      <c r="I39" s="107"/>
      <c r="J39" s="107"/>
      <c r="K39" s="108"/>
      <c r="L39" s="114"/>
      <c r="M39" s="114"/>
      <c r="N39" s="114"/>
      <c r="O39" s="114"/>
      <c r="P39" s="114"/>
      <c r="Q39" s="66" t="s">
        <v>571</v>
      </c>
      <c r="R39" s="66" t="s">
        <v>573</v>
      </c>
      <c r="S39" s="66" t="s">
        <v>579</v>
      </c>
      <c r="T39" s="107"/>
      <c r="U39" s="66" t="s">
        <v>583</v>
      </c>
      <c r="V39" s="68" t="s">
        <v>643</v>
      </c>
      <c r="W39" s="68" t="s">
        <v>646</v>
      </c>
      <c r="X39" s="68" t="s">
        <v>649</v>
      </c>
      <c r="Y39" s="66" t="s">
        <v>651</v>
      </c>
      <c r="Z39" s="107"/>
      <c r="AA39" s="108"/>
      <c r="AB39" s="108"/>
      <c r="AC39" s="108"/>
      <c r="AD39" s="108"/>
      <c r="AE39" s="107"/>
      <c r="AF39" s="108"/>
      <c r="AG39" s="108"/>
      <c r="AH39" s="108"/>
      <c r="AI39" s="108"/>
      <c r="AJ39" s="108"/>
      <c r="AK39" s="108"/>
      <c r="AL39" s="115"/>
      <c r="AM39" s="115"/>
      <c r="AN39" s="115"/>
      <c r="AO39" s="115"/>
      <c r="AP39" s="107"/>
      <c r="AQ39" s="107"/>
      <c r="AR39" s="66" t="s">
        <v>291</v>
      </c>
      <c r="AS39" s="66" t="s">
        <v>657</v>
      </c>
    </row>
    <row r="40" spans="1:45" ht="90.75" x14ac:dyDescent="0.25">
      <c r="A40" s="70"/>
      <c r="B40" s="72"/>
      <c r="C40" s="72"/>
      <c r="D40" s="72"/>
      <c r="E40" s="72"/>
      <c r="F40" s="72"/>
      <c r="G40" s="72"/>
      <c r="H40" s="106"/>
      <c r="I40" s="107"/>
      <c r="J40" s="107"/>
      <c r="K40" s="108"/>
      <c r="L40" s="114"/>
      <c r="M40" s="114"/>
      <c r="N40" s="114"/>
      <c r="O40" s="114"/>
      <c r="P40" s="114"/>
      <c r="Q40" s="66"/>
      <c r="R40" s="66" t="s">
        <v>574</v>
      </c>
      <c r="S40" s="66" t="s">
        <v>580</v>
      </c>
      <c r="T40" s="107"/>
      <c r="U40" s="66" t="s">
        <v>584</v>
      </c>
      <c r="V40" s="68" t="s">
        <v>644</v>
      </c>
      <c r="W40" s="68" t="s">
        <v>647</v>
      </c>
      <c r="X40" s="68" t="s">
        <v>650</v>
      </c>
      <c r="Y40" s="66" t="s">
        <v>652</v>
      </c>
      <c r="Z40" s="107"/>
      <c r="AA40" s="108"/>
      <c r="AB40" s="108"/>
      <c r="AC40" s="108"/>
      <c r="AD40" s="108"/>
      <c r="AE40" s="107"/>
      <c r="AF40" s="108"/>
      <c r="AG40" s="108"/>
      <c r="AH40" s="108"/>
      <c r="AI40" s="108"/>
      <c r="AJ40" s="108"/>
      <c r="AK40" s="108"/>
      <c r="AL40" s="115"/>
      <c r="AM40" s="115"/>
      <c r="AN40" s="115"/>
      <c r="AO40" s="115"/>
      <c r="AP40" s="107"/>
      <c r="AQ40" s="107"/>
      <c r="AR40" s="66" t="s">
        <v>603</v>
      </c>
      <c r="AS40" s="66" t="s">
        <v>614</v>
      </c>
    </row>
    <row r="41" spans="1:45" ht="22.5" x14ac:dyDescent="0.25">
      <c r="A41" s="70"/>
      <c r="B41" s="72"/>
      <c r="C41" s="72"/>
      <c r="D41" s="72"/>
      <c r="E41" s="72"/>
      <c r="F41" s="72"/>
      <c r="G41" s="72"/>
      <c r="H41" s="106"/>
      <c r="I41" s="107"/>
      <c r="J41" s="107"/>
      <c r="K41" s="108"/>
      <c r="L41" s="114"/>
      <c r="M41" s="114"/>
      <c r="N41" s="114"/>
      <c r="O41" s="114"/>
      <c r="P41" s="114"/>
      <c r="Q41" s="66"/>
      <c r="R41" s="66" t="s">
        <v>575</v>
      </c>
      <c r="S41" s="66"/>
      <c r="T41" s="107"/>
      <c r="U41" s="66" t="s">
        <v>585</v>
      </c>
      <c r="V41" s="68"/>
      <c r="W41" s="68"/>
      <c r="X41" s="68"/>
      <c r="Y41" s="66" t="s">
        <v>653</v>
      </c>
      <c r="Z41" s="107"/>
      <c r="AA41" s="108"/>
      <c r="AB41" s="108"/>
      <c r="AC41" s="108"/>
      <c r="AD41" s="108"/>
      <c r="AE41" s="107"/>
      <c r="AF41" s="108"/>
      <c r="AG41" s="108"/>
      <c r="AH41" s="108"/>
      <c r="AI41" s="108"/>
      <c r="AJ41" s="108"/>
      <c r="AK41" s="108"/>
      <c r="AL41" s="115"/>
      <c r="AM41" s="115"/>
      <c r="AN41" s="115"/>
      <c r="AO41" s="115"/>
      <c r="AP41" s="107"/>
      <c r="AQ41" s="107"/>
      <c r="AR41" s="66" t="s">
        <v>655</v>
      </c>
      <c r="AS41" s="66"/>
    </row>
    <row r="42" spans="1:45" ht="22.5" x14ac:dyDescent="0.25">
      <c r="A42" s="70"/>
      <c r="B42" s="72"/>
      <c r="C42" s="72"/>
      <c r="D42" s="72"/>
      <c r="E42" s="72"/>
      <c r="F42" s="72"/>
      <c r="G42" s="72"/>
      <c r="H42" s="106"/>
      <c r="I42" s="107"/>
      <c r="J42" s="107"/>
      <c r="K42" s="108"/>
      <c r="L42" s="114"/>
      <c r="M42" s="114"/>
      <c r="N42" s="114"/>
      <c r="O42" s="114"/>
      <c r="P42" s="114"/>
      <c r="Q42" s="66"/>
      <c r="R42" s="66" t="s">
        <v>576</v>
      </c>
      <c r="S42" s="66"/>
      <c r="T42" s="107"/>
      <c r="U42" s="66" t="s">
        <v>586</v>
      </c>
      <c r="V42" s="68"/>
      <c r="W42" s="68"/>
      <c r="X42" s="68"/>
      <c r="Y42" s="66"/>
      <c r="Z42" s="107"/>
      <c r="AA42" s="108"/>
      <c r="AB42" s="108"/>
      <c r="AC42" s="108"/>
      <c r="AD42" s="108"/>
      <c r="AE42" s="107"/>
      <c r="AF42" s="108"/>
      <c r="AG42" s="108"/>
      <c r="AH42" s="108"/>
      <c r="AI42" s="108"/>
      <c r="AJ42" s="108"/>
      <c r="AK42" s="108"/>
      <c r="AL42" s="115"/>
      <c r="AM42" s="115"/>
      <c r="AN42" s="115"/>
      <c r="AO42" s="115"/>
      <c r="AP42" s="107"/>
      <c r="AQ42" s="107"/>
      <c r="AR42" s="66" t="s">
        <v>604</v>
      </c>
      <c r="AS42" s="66"/>
    </row>
    <row r="43" spans="1:45" ht="22.5" x14ac:dyDescent="0.25">
      <c r="A43" s="70"/>
      <c r="B43" s="72"/>
      <c r="C43" s="72"/>
      <c r="D43" s="72"/>
      <c r="E43" s="72"/>
      <c r="F43" s="72"/>
      <c r="G43" s="72"/>
      <c r="H43" s="106"/>
      <c r="I43" s="107"/>
      <c r="J43" s="107"/>
      <c r="K43" s="108"/>
      <c r="L43" s="114"/>
      <c r="M43" s="114"/>
      <c r="N43" s="114"/>
      <c r="O43" s="114"/>
      <c r="P43" s="114"/>
      <c r="Q43" s="66"/>
      <c r="R43" s="66" t="s">
        <v>577</v>
      </c>
      <c r="S43" s="66"/>
      <c r="T43" s="107"/>
      <c r="U43" s="66" t="s">
        <v>587</v>
      </c>
      <c r="V43" s="68"/>
      <c r="W43" s="68"/>
      <c r="X43" s="68"/>
      <c r="Y43" s="66"/>
      <c r="Z43" s="107"/>
      <c r="AA43" s="108"/>
      <c r="AB43" s="108"/>
      <c r="AC43" s="108"/>
      <c r="AD43" s="108"/>
      <c r="AE43" s="107"/>
      <c r="AF43" s="108"/>
      <c r="AG43" s="108"/>
      <c r="AH43" s="108"/>
      <c r="AI43" s="108"/>
      <c r="AJ43" s="108"/>
      <c r="AK43" s="108"/>
      <c r="AL43" s="115"/>
      <c r="AM43" s="115"/>
      <c r="AN43" s="115"/>
      <c r="AO43" s="115"/>
      <c r="AP43" s="107"/>
      <c r="AQ43" s="107"/>
      <c r="AR43" s="66"/>
      <c r="AS43" s="66"/>
    </row>
    <row r="44" spans="1:45" ht="22.5" x14ac:dyDescent="0.25">
      <c r="A44" s="70"/>
      <c r="B44" s="72"/>
      <c r="C44" s="72"/>
      <c r="D44" s="72"/>
      <c r="E44" s="72"/>
      <c r="F44" s="72"/>
      <c r="G44" s="72"/>
      <c r="H44" s="106"/>
      <c r="I44" s="107"/>
      <c r="J44" s="107"/>
      <c r="K44" s="108"/>
      <c r="L44" s="114"/>
      <c r="M44" s="114"/>
      <c r="N44" s="114"/>
      <c r="O44" s="114"/>
      <c r="P44" s="114"/>
      <c r="Q44" s="66"/>
      <c r="R44" s="66"/>
      <c r="S44" s="66"/>
      <c r="T44" s="107"/>
      <c r="U44" s="66" t="s">
        <v>588</v>
      </c>
      <c r="V44" s="68"/>
      <c r="W44" s="68"/>
      <c r="X44" s="68"/>
      <c r="Y44" s="66"/>
      <c r="Z44" s="107"/>
      <c r="AA44" s="108"/>
      <c r="AB44" s="108"/>
      <c r="AC44" s="108"/>
      <c r="AD44" s="108"/>
      <c r="AE44" s="107"/>
      <c r="AF44" s="108"/>
      <c r="AG44" s="108"/>
      <c r="AH44" s="108"/>
      <c r="AI44" s="108"/>
      <c r="AJ44" s="108"/>
      <c r="AK44" s="108"/>
      <c r="AL44" s="115"/>
      <c r="AM44" s="115"/>
      <c r="AN44" s="115"/>
      <c r="AO44" s="115"/>
      <c r="AP44" s="107"/>
      <c r="AQ44" s="107"/>
      <c r="AR44" s="66"/>
      <c r="AS44" s="66"/>
    </row>
    <row r="45" spans="1:45" ht="78.75" x14ac:dyDescent="0.25">
      <c r="A45" s="70"/>
      <c r="B45" s="72"/>
      <c r="C45" s="72"/>
      <c r="D45" s="72"/>
      <c r="E45" s="72"/>
      <c r="F45" s="72"/>
      <c r="G45" s="72"/>
      <c r="H45" s="106"/>
      <c r="I45" s="107"/>
      <c r="J45" s="107"/>
      <c r="K45" s="108"/>
      <c r="L45" s="114"/>
      <c r="M45" s="114"/>
      <c r="N45" s="114"/>
      <c r="O45" s="114"/>
      <c r="P45" s="114"/>
      <c r="Q45" s="66"/>
      <c r="R45" s="66"/>
      <c r="S45" s="66"/>
      <c r="T45" s="107"/>
      <c r="U45" s="66" t="s">
        <v>589</v>
      </c>
      <c r="V45" s="68"/>
      <c r="W45" s="68"/>
      <c r="X45" s="68"/>
      <c r="Y45" s="107" t="s">
        <v>658</v>
      </c>
      <c r="Z45" s="107" t="s">
        <v>659</v>
      </c>
      <c r="AA45" s="108" t="s">
        <v>231</v>
      </c>
      <c r="AB45" s="108">
        <v>1</v>
      </c>
      <c r="AC45" s="108" t="s">
        <v>231</v>
      </c>
      <c r="AD45" s="108">
        <v>1</v>
      </c>
      <c r="AE45" s="107" t="s">
        <v>659</v>
      </c>
      <c r="AF45" s="108">
        <v>2024</v>
      </c>
      <c r="AG45" s="108">
        <v>1</v>
      </c>
      <c r="AH45" s="108" t="s">
        <v>231</v>
      </c>
      <c r="AI45" s="108">
        <v>1</v>
      </c>
      <c r="AJ45" s="108" t="s">
        <v>231</v>
      </c>
      <c r="AK45" s="108">
        <v>1</v>
      </c>
      <c r="AL45" s="115">
        <v>2000000</v>
      </c>
      <c r="AM45" s="115">
        <v>2500000</v>
      </c>
      <c r="AN45" s="115">
        <v>3000000</v>
      </c>
      <c r="AO45" s="115">
        <v>3500000</v>
      </c>
      <c r="AP45" s="107" t="s">
        <v>601</v>
      </c>
      <c r="AQ45" s="107" t="s">
        <v>138</v>
      </c>
      <c r="AR45" s="66" t="s">
        <v>602</v>
      </c>
      <c r="AS45" s="66" t="s">
        <v>660</v>
      </c>
    </row>
    <row r="46" spans="1:45" ht="45" x14ac:dyDescent="0.25">
      <c r="A46" s="70"/>
      <c r="B46" s="72"/>
      <c r="C46" s="72"/>
      <c r="D46" s="72"/>
      <c r="E46" s="72"/>
      <c r="F46" s="72"/>
      <c r="G46" s="72"/>
      <c r="H46" s="106"/>
      <c r="I46" s="107"/>
      <c r="J46" s="107"/>
      <c r="K46" s="108"/>
      <c r="L46" s="114"/>
      <c r="M46" s="114"/>
      <c r="N46" s="114"/>
      <c r="O46" s="114"/>
      <c r="P46" s="114"/>
      <c r="Q46" s="66"/>
      <c r="R46" s="66"/>
      <c r="S46" s="66"/>
      <c r="T46" s="107"/>
      <c r="U46" s="66" t="s">
        <v>638</v>
      </c>
      <c r="V46" s="68"/>
      <c r="W46" s="68"/>
      <c r="X46" s="68"/>
      <c r="Y46" s="107"/>
      <c r="Z46" s="107"/>
      <c r="AA46" s="108"/>
      <c r="AB46" s="108"/>
      <c r="AC46" s="108"/>
      <c r="AD46" s="108"/>
      <c r="AE46" s="107"/>
      <c r="AF46" s="108"/>
      <c r="AG46" s="108"/>
      <c r="AH46" s="108"/>
      <c r="AI46" s="108"/>
      <c r="AJ46" s="108"/>
      <c r="AK46" s="108"/>
      <c r="AL46" s="115"/>
      <c r="AM46" s="115"/>
      <c r="AN46" s="115"/>
      <c r="AO46" s="115"/>
      <c r="AP46" s="107"/>
      <c r="AQ46" s="107"/>
      <c r="AR46" s="66" t="s">
        <v>291</v>
      </c>
      <c r="AS46" s="66" t="s">
        <v>661</v>
      </c>
    </row>
    <row r="47" spans="1:45" ht="22.5" x14ac:dyDescent="0.25">
      <c r="A47" s="70"/>
      <c r="B47" s="72"/>
      <c r="C47" s="72"/>
      <c r="D47" s="72"/>
      <c r="E47" s="72"/>
      <c r="F47" s="72"/>
      <c r="G47" s="72"/>
      <c r="H47" s="106"/>
      <c r="I47" s="107"/>
      <c r="J47" s="107"/>
      <c r="K47" s="108"/>
      <c r="L47" s="114"/>
      <c r="M47" s="114"/>
      <c r="N47" s="114"/>
      <c r="O47" s="114"/>
      <c r="P47" s="114"/>
      <c r="Q47" s="66"/>
      <c r="R47" s="66"/>
      <c r="S47" s="66"/>
      <c r="T47" s="107"/>
      <c r="U47" s="66"/>
      <c r="V47" s="68"/>
      <c r="W47" s="68"/>
      <c r="X47" s="68"/>
      <c r="Y47" s="107"/>
      <c r="Z47" s="107"/>
      <c r="AA47" s="108"/>
      <c r="AB47" s="108"/>
      <c r="AC47" s="108"/>
      <c r="AD47" s="108"/>
      <c r="AE47" s="107"/>
      <c r="AF47" s="108"/>
      <c r="AG47" s="108"/>
      <c r="AH47" s="108"/>
      <c r="AI47" s="108"/>
      <c r="AJ47" s="108"/>
      <c r="AK47" s="108"/>
      <c r="AL47" s="115"/>
      <c r="AM47" s="115"/>
      <c r="AN47" s="115"/>
      <c r="AO47" s="115"/>
      <c r="AP47" s="107"/>
      <c r="AQ47" s="107"/>
      <c r="AR47" s="66" t="s">
        <v>603</v>
      </c>
      <c r="AS47" s="66"/>
    </row>
    <row r="48" spans="1:45" x14ac:dyDescent="0.25">
      <c r="A48" s="70"/>
      <c r="B48" s="72"/>
      <c r="C48" s="72"/>
      <c r="D48" s="72"/>
      <c r="E48" s="72"/>
      <c r="F48" s="72"/>
      <c r="G48" s="72"/>
      <c r="H48" s="106"/>
      <c r="I48" s="107"/>
      <c r="J48" s="107"/>
      <c r="K48" s="108"/>
      <c r="L48" s="114"/>
      <c r="M48" s="114"/>
      <c r="N48" s="114"/>
      <c r="O48" s="114"/>
      <c r="P48" s="114"/>
      <c r="Q48" s="66"/>
      <c r="R48" s="66"/>
      <c r="S48" s="66"/>
      <c r="T48" s="107"/>
      <c r="U48" s="66"/>
      <c r="V48" s="68"/>
      <c r="W48" s="68"/>
      <c r="X48" s="68"/>
      <c r="Y48" s="107"/>
      <c r="Z48" s="107"/>
      <c r="AA48" s="108"/>
      <c r="AB48" s="108"/>
      <c r="AC48" s="108"/>
      <c r="AD48" s="108"/>
      <c r="AE48" s="107"/>
      <c r="AF48" s="108"/>
      <c r="AG48" s="108"/>
      <c r="AH48" s="108"/>
      <c r="AI48" s="108"/>
      <c r="AJ48" s="108"/>
      <c r="AK48" s="108"/>
      <c r="AL48" s="115"/>
      <c r="AM48" s="115"/>
      <c r="AN48" s="115"/>
      <c r="AO48" s="115"/>
      <c r="AP48" s="107"/>
      <c r="AQ48" s="107"/>
      <c r="AR48" s="66" t="s">
        <v>655</v>
      </c>
      <c r="AS48" s="66"/>
    </row>
    <row r="49" spans="1:45" ht="22.5" x14ac:dyDescent="0.25">
      <c r="A49" s="70"/>
      <c r="B49" s="72"/>
      <c r="C49" s="72"/>
      <c r="D49" s="72"/>
      <c r="E49" s="72"/>
      <c r="F49" s="72"/>
      <c r="G49" s="72"/>
      <c r="H49" s="106"/>
      <c r="I49" s="107"/>
      <c r="J49" s="107"/>
      <c r="K49" s="108"/>
      <c r="L49" s="114"/>
      <c r="M49" s="114"/>
      <c r="N49" s="114"/>
      <c r="O49" s="114"/>
      <c r="P49" s="114"/>
      <c r="Q49" s="66"/>
      <c r="R49" s="66"/>
      <c r="S49" s="66"/>
      <c r="T49" s="107"/>
      <c r="U49" s="66"/>
      <c r="V49" s="68"/>
      <c r="W49" s="68"/>
      <c r="X49" s="68"/>
      <c r="Y49" s="107"/>
      <c r="Z49" s="107"/>
      <c r="AA49" s="108"/>
      <c r="AB49" s="108"/>
      <c r="AC49" s="108"/>
      <c r="AD49" s="108"/>
      <c r="AE49" s="107"/>
      <c r="AF49" s="108"/>
      <c r="AG49" s="108"/>
      <c r="AH49" s="108"/>
      <c r="AI49" s="108"/>
      <c r="AJ49" s="108"/>
      <c r="AK49" s="108"/>
      <c r="AL49" s="115"/>
      <c r="AM49" s="115"/>
      <c r="AN49" s="115"/>
      <c r="AO49" s="115"/>
      <c r="AP49" s="107"/>
      <c r="AQ49" s="107"/>
      <c r="AR49" s="66" t="s">
        <v>604</v>
      </c>
      <c r="AS49" s="66"/>
    </row>
    <row r="50" spans="1:45" ht="67.5" x14ac:dyDescent="0.25">
      <c r="A50" s="70"/>
      <c r="B50" s="72"/>
      <c r="C50" s="72"/>
      <c r="D50" s="72"/>
      <c r="E50" s="72"/>
      <c r="F50" s="72"/>
      <c r="G50" s="72"/>
      <c r="H50" s="106"/>
      <c r="I50" s="107"/>
      <c r="J50" s="107"/>
      <c r="K50" s="108"/>
      <c r="L50" s="114"/>
      <c r="M50" s="114"/>
      <c r="N50" s="114"/>
      <c r="O50" s="114"/>
      <c r="P50" s="114"/>
      <c r="Q50" s="66"/>
      <c r="R50" s="66"/>
      <c r="S50" s="66"/>
      <c r="T50" s="107"/>
      <c r="U50" s="66"/>
      <c r="V50" s="68"/>
      <c r="W50" s="68"/>
      <c r="X50" s="68"/>
      <c r="Y50" s="66" t="s">
        <v>662</v>
      </c>
      <c r="Z50" s="107" t="s">
        <v>665</v>
      </c>
      <c r="AA50" s="108">
        <v>150</v>
      </c>
      <c r="AB50" s="108">
        <v>200</v>
      </c>
      <c r="AC50" s="108">
        <v>250</v>
      </c>
      <c r="AD50" s="108">
        <v>300</v>
      </c>
      <c r="AE50" s="107" t="s">
        <v>665</v>
      </c>
      <c r="AF50" s="108">
        <v>2024</v>
      </c>
      <c r="AG50" s="108">
        <v>140</v>
      </c>
      <c r="AH50" s="108">
        <v>150</v>
      </c>
      <c r="AI50" s="108">
        <v>200</v>
      </c>
      <c r="AJ50" s="108">
        <v>250</v>
      </c>
      <c r="AK50" s="108">
        <v>300</v>
      </c>
      <c r="AL50" s="115">
        <v>1500000</v>
      </c>
      <c r="AM50" s="115">
        <v>2000000</v>
      </c>
      <c r="AN50" s="115">
        <v>2500000</v>
      </c>
      <c r="AO50" s="115">
        <v>3000000</v>
      </c>
      <c r="AP50" s="107" t="s">
        <v>601</v>
      </c>
      <c r="AQ50" s="107" t="s">
        <v>138</v>
      </c>
      <c r="AR50" s="66" t="s">
        <v>602</v>
      </c>
      <c r="AS50" s="66" t="s">
        <v>666</v>
      </c>
    </row>
    <row r="51" spans="1:45" ht="45" x14ac:dyDescent="0.25">
      <c r="A51" s="70"/>
      <c r="B51" s="72"/>
      <c r="C51" s="72"/>
      <c r="D51" s="72"/>
      <c r="E51" s="72"/>
      <c r="F51" s="72"/>
      <c r="G51" s="72"/>
      <c r="H51" s="106"/>
      <c r="I51" s="107"/>
      <c r="J51" s="107"/>
      <c r="K51" s="108"/>
      <c r="L51" s="114"/>
      <c r="M51" s="114"/>
      <c r="N51" s="114"/>
      <c r="O51" s="114"/>
      <c r="P51" s="114"/>
      <c r="Q51" s="66"/>
      <c r="R51" s="66"/>
      <c r="S51" s="66"/>
      <c r="T51" s="107"/>
      <c r="U51" s="66"/>
      <c r="V51" s="68"/>
      <c r="W51" s="68"/>
      <c r="X51" s="68"/>
      <c r="Y51" s="66" t="s">
        <v>663</v>
      </c>
      <c r="Z51" s="107"/>
      <c r="AA51" s="108"/>
      <c r="AB51" s="108"/>
      <c r="AC51" s="108"/>
      <c r="AD51" s="108"/>
      <c r="AE51" s="107"/>
      <c r="AF51" s="108"/>
      <c r="AG51" s="108"/>
      <c r="AH51" s="108"/>
      <c r="AI51" s="108"/>
      <c r="AJ51" s="108"/>
      <c r="AK51" s="108"/>
      <c r="AL51" s="115"/>
      <c r="AM51" s="115"/>
      <c r="AN51" s="115"/>
      <c r="AO51" s="115"/>
      <c r="AP51" s="107"/>
      <c r="AQ51" s="107"/>
      <c r="AR51" s="66" t="s">
        <v>291</v>
      </c>
      <c r="AS51" s="66" t="s">
        <v>606</v>
      </c>
    </row>
    <row r="52" spans="1:45" ht="45" x14ac:dyDescent="0.25">
      <c r="A52" s="70"/>
      <c r="B52" s="72"/>
      <c r="C52" s="72"/>
      <c r="D52" s="72"/>
      <c r="E52" s="72"/>
      <c r="F52" s="72"/>
      <c r="G52" s="72"/>
      <c r="H52" s="106"/>
      <c r="I52" s="107"/>
      <c r="J52" s="107"/>
      <c r="K52" s="108"/>
      <c r="L52" s="114"/>
      <c r="M52" s="114"/>
      <c r="N52" s="114"/>
      <c r="O52" s="114"/>
      <c r="P52" s="114"/>
      <c r="Q52" s="66"/>
      <c r="R52" s="66"/>
      <c r="S52" s="66"/>
      <c r="T52" s="107"/>
      <c r="U52" s="66"/>
      <c r="V52" s="68"/>
      <c r="W52" s="68"/>
      <c r="X52" s="68"/>
      <c r="Y52" s="66" t="s">
        <v>664</v>
      </c>
      <c r="Z52" s="107"/>
      <c r="AA52" s="108"/>
      <c r="AB52" s="108"/>
      <c r="AC52" s="108"/>
      <c r="AD52" s="108"/>
      <c r="AE52" s="107"/>
      <c r="AF52" s="108"/>
      <c r="AG52" s="108"/>
      <c r="AH52" s="108"/>
      <c r="AI52" s="108"/>
      <c r="AJ52" s="108"/>
      <c r="AK52" s="108"/>
      <c r="AL52" s="115"/>
      <c r="AM52" s="115"/>
      <c r="AN52" s="115"/>
      <c r="AO52" s="115"/>
      <c r="AP52" s="107"/>
      <c r="AQ52" s="107"/>
      <c r="AR52" s="66" t="s">
        <v>603</v>
      </c>
      <c r="AS52" s="66"/>
    </row>
    <row r="53" spans="1:45" ht="22.5" x14ac:dyDescent="0.25">
      <c r="A53" s="70"/>
      <c r="B53" s="72"/>
      <c r="C53" s="72"/>
      <c r="D53" s="72"/>
      <c r="E53" s="72"/>
      <c r="F53" s="72"/>
      <c r="G53" s="72"/>
      <c r="H53" s="106"/>
      <c r="I53" s="107"/>
      <c r="J53" s="107"/>
      <c r="K53" s="108"/>
      <c r="L53" s="114"/>
      <c r="M53" s="114"/>
      <c r="N53" s="114"/>
      <c r="O53" s="114"/>
      <c r="P53" s="114"/>
      <c r="Q53" s="66"/>
      <c r="R53" s="66"/>
      <c r="S53" s="66"/>
      <c r="T53" s="107"/>
      <c r="U53" s="66"/>
      <c r="V53" s="68"/>
      <c r="W53" s="68"/>
      <c r="X53" s="68"/>
      <c r="Y53" s="66"/>
      <c r="Z53" s="107"/>
      <c r="AA53" s="108"/>
      <c r="AB53" s="108"/>
      <c r="AC53" s="108"/>
      <c r="AD53" s="108"/>
      <c r="AE53" s="107"/>
      <c r="AF53" s="108"/>
      <c r="AG53" s="108"/>
      <c r="AH53" s="108"/>
      <c r="AI53" s="108"/>
      <c r="AJ53" s="108"/>
      <c r="AK53" s="108"/>
      <c r="AL53" s="115"/>
      <c r="AM53" s="115"/>
      <c r="AN53" s="115"/>
      <c r="AO53" s="115"/>
      <c r="AP53" s="107"/>
      <c r="AQ53" s="107"/>
      <c r="AR53" s="66" t="s">
        <v>604</v>
      </c>
      <c r="AS53" s="66"/>
    </row>
    <row r="54" spans="1:45" ht="78.75" x14ac:dyDescent="0.25">
      <c r="A54" s="70"/>
      <c r="B54" s="72"/>
      <c r="C54" s="72"/>
      <c r="D54" s="72"/>
      <c r="E54" s="72"/>
      <c r="F54" s="72"/>
      <c r="G54" s="72"/>
      <c r="H54" s="106" t="s">
        <v>667</v>
      </c>
      <c r="I54" s="107" t="s">
        <v>668</v>
      </c>
      <c r="J54" s="107" t="s">
        <v>669</v>
      </c>
      <c r="K54" s="108">
        <v>2024</v>
      </c>
      <c r="L54" s="114">
        <v>0.95</v>
      </c>
      <c r="M54" s="114">
        <v>0.95</v>
      </c>
      <c r="N54" s="114">
        <v>0.95</v>
      </c>
      <c r="O54" s="114">
        <v>0.95</v>
      </c>
      <c r="P54" s="114">
        <v>0.95</v>
      </c>
      <c r="Q54" s="66" t="s">
        <v>570</v>
      </c>
      <c r="R54" s="66" t="s">
        <v>572</v>
      </c>
      <c r="S54" s="66" t="s">
        <v>578</v>
      </c>
      <c r="T54" s="107" t="s">
        <v>637</v>
      </c>
      <c r="U54" s="66" t="s">
        <v>582</v>
      </c>
      <c r="V54" s="66" t="s">
        <v>670</v>
      </c>
      <c r="W54" s="66" t="s">
        <v>672</v>
      </c>
      <c r="X54" s="66" t="s">
        <v>674</v>
      </c>
      <c r="Y54" s="107" t="s">
        <v>676</v>
      </c>
      <c r="Z54" s="107" t="s">
        <v>677</v>
      </c>
      <c r="AA54" s="108">
        <v>350</v>
      </c>
      <c r="AB54" s="108">
        <v>400</v>
      </c>
      <c r="AC54" s="108">
        <v>450</v>
      </c>
      <c r="AD54" s="108">
        <v>500</v>
      </c>
      <c r="AE54" s="107" t="s">
        <v>677</v>
      </c>
      <c r="AF54" s="108">
        <v>2024</v>
      </c>
      <c r="AG54" s="108">
        <v>295</v>
      </c>
      <c r="AH54" s="108">
        <v>350</v>
      </c>
      <c r="AI54" s="108">
        <v>400</v>
      </c>
      <c r="AJ54" s="108">
        <v>450</v>
      </c>
      <c r="AK54" s="108">
        <v>500</v>
      </c>
      <c r="AL54" s="115">
        <v>3000000</v>
      </c>
      <c r="AM54" s="115">
        <v>3500000</v>
      </c>
      <c r="AN54" s="115">
        <v>4000000</v>
      </c>
      <c r="AO54" s="115">
        <v>4500000</v>
      </c>
      <c r="AP54" s="107" t="s">
        <v>601</v>
      </c>
      <c r="AQ54" s="66" t="s">
        <v>137</v>
      </c>
      <c r="AR54" s="66" t="s">
        <v>602</v>
      </c>
      <c r="AS54" s="66" t="s">
        <v>678</v>
      </c>
    </row>
    <row r="55" spans="1:45" ht="78.75" x14ac:dyDescent="0.25">
      <c r="A55" s="70"/>
      <c r="B55" s="72"/>
      <c r="C55" s="72"/>
      <c r="D55" s="72"/>
      <c r="E55" s="72"/>
      <c r="F55" s="72"/>
      <c r="G55" s="72"/>
      <c r="H55" s="106"/>
      <c r="I55" s="107"/>
      <c r="J55" s="107"/>
      <c r="K55" s="108"/>
      <c r="L55" s="114"/>
      <c r="M55" s="114"/>
      <c r="N55" s="114"/>
      <c r="O55" s="114"/>
      <c r="P55" s="114"/>
      <c r="Q55" s="66" t="s">
        <v>571</v>
      </c>
      <c r="R55" s="66" t="s">
        <v>573</v>
      </c>
      <c r="S55" s="66" t="s">
        <v>579</v>
      </c>
      <c r="T55" s="107"/>
      <c r="U55" s="66" t="s">
        <v>583</v>
      </c>
      <c r="V55" s="66" t="s">
        <v>671</v>
      </c>
      <c r="W55" s="66" t="s">
        <v>673</v>
      </c>
      <c r="X55" s="66" t="s">
        <v>675</v>
      </c>
      <c r="Y55" s="107"/>
      <c r="Z55" s="107"/>
      <c r="AA55" s="108"/>
      <c r="AB55" s="108"/>
      <c r="AC55" s="108"/>
      <c r="AD55" s="108"/>
      <c r="AE55" s="107"/>
      <c r="AF55" s="108"/>
      <c r="AG55" s="108"/>
      <c r="AH55" s="108"/>
      <c r="AI55" s="108"/>
      <c r="AJ55" s="108"/>
      <c r="AK55" s="108"/>
      <c r="AL55" s="115"/>
      <c r="AM55" s="115"/>
      <c r="AN55" s="115"/>
      <c r="AO55" s="115"/>
      <c r="AP55" s="107"/>
      <c r="AQ55" s="66" t="s">
        <v>139</v>
      </c>
      <c r="AR55" s="66" t="s">
        <v>291</v>
      </c>
      <c r="AS55" s="66" t="s">
        <v>606</v>
      </c>
    </row>
    <row r="56" spans="1:45" ht="56.25" x14ac:dyDescent="0.25">
      <c r="A56" s="70"/>
      <c r="B56" s="72"/>
      <c r="C56" s="72"/>
      <c r="D56" s="72"/>
      <c r="E56" s="72"/>
      <c r="F56" s="72"/>
      <c r="G56" s="72"/>
      <c r="H56" s="106"/>
      <c r="I56" s="107"/>
      <c r="J56" s="107"/>
      <c r="K56" s="108"/>
      <c r="L56" s="114"/>
      <c r="M56" s="114"/>
      <c r="N56" s="114"/>
      <c r="O56" s="114"/>
      <c r="P56" s="114"/>
      <c r="Q56" s="66"/>
      <c r="R56" s="66" t="s">
        <v>574</v>
      </c>
      <c r="S56" s="66" t="s">
        <v>580</v>
      </c>
      <c r="T56" s="107"/>
      <c r="U56" s="66" t="s">
        <v>584</v>
      </c>
      <c r="V56" s="66"/>
      <c r="W56" s="66"/>
      <c r="X56" s="66"/>
      <c r="Y56" s="107"/>
      <c r="Z56" s="107"/>
      <c r="AA56" s="108"/>
      <c r="AB56" s="108"/>
      <c r="AC56" s="108"/>
      <c r="AD56" s="108"/>
      <c r="AE56" s="107"/>
      <c r="AF56" s="108"/>
      <c r="AG56" s="108"/>
      <c r="AH56" s="108"/>
      <c r="AI56" s="108"/>
      <c r="AJ56" s="108"/>
      <c r="AK56" s="108"/>
      <c r="AL56" s="115"/>
      <c r="AM56" s="115"/>
      <c r="AN56" s="115"/>
      <c r="AO56" s="115"/>
      <c r="AP56" s="107"/>
      <c r="AQ56" s="66"/>
      <c r="AR56" s="66" t="s">
        <v>603</v>
      </c>
      <c r="AS56" s="66"/>
    </row>
    <row r="57" spans="1:45" ht="22.5" x14ac:dyDescent="0.25">
      <c r="A57" s="70"/>
      <c r="B57" s="72"/>
      <c r="C57" s="72"/>
      <c r="D57" s="72"/>
      <c r="E57" s="72"/>
      <c r="F57" s="72"/>
      <c r="G57" s="72"/>
      <c r="H57" s="106"/>
      <c r="I57" s="107"/>
      <c r="J57" s="107"/>
      <c r="K57" s="108"/>
      <c r="L57" s="114"/>
      <c r="M57" s="114"/>
      <c r="N57" s="114"/>
      <c r="O57" s="114"/>
      <c r="P57" s="114"/>
      <c r="Q57" s="66"/>
      <c r="R57" s="66" t="s">
        <v>575</v>
      </c>
      <c r="S57" s="66"/>
      <c r="T57" s="107"/>
      <c r="U57" s="66" t="s">
        <v>585</v>
      </c>
      <c r="V57" s="66"/>
      <c r="W57" s="66"/>
      <c r="X57" s="66"/>
      <c r="Y57" s="107"/>
      <c r="Z57" s="107"/>
      <c r="AA57" s="108"/>
      <c r="AB57" s="108"/>
      <c r="AC57" s="108"/>
      <c r="AD57" s="108"/>
      <c r="AE57" s="107"/>
      <c r="AF57" s="108"/>
      <c r="AG57" s="108"/>
      <c r="AH57" s="108"/>
      <c r="AI57" s="108"/>
      <c r="AJ57" s="108"/>
      <c r="AK57" s="108"/>
      <c r="AL57" s="115"/>
      <c r="AM57" s="115"/>
      <c r="AN57" s="115"/>
      <c r="AO57" s="115"/>
      <c r="AP57" s="107"/>
      <c r="AQ57" s="66"/>
      <c r="AR57" s="66" t="s">
        <v>604</v>
      </c>
      <c r="AS57" s="66"/>
    </row>
    <row r="58" spans="1:45" ht="22.5" x14ac:dyDescent="0.25">
      <c r="A58" s="70"/>
      <c r="B58" s="72"/>
      <c r="C58" s="72"/>
      <c r="D58" s="72"/>
      <c r="E58" s="72"/>
      <c r="F58" s="72"/>
      <c r="G58" s="72"/>
      <c r="H58" s="106"/>
      <c r="I58" s="107"/>
      <c r="J58" s="107"/>
      <c r="K58" s="108"/>
      <c r="L58" s="114"/>
      <c r="M58" s="114"/>
      <c r="N58" s="114"/>
      <c r="O58" s="114"/>
      <c r="P58" s="114"/>
      <c r="Q58" s="66"/>
      <c r="R58" s="66" t="s">
        <v>576</v>
      </c>
      <c r="S58" s="66"/>
      <c r="T58" s="107"/>
      <c r="U58" s="66" t="s">
        <v>586</v>
      </c>
      <c r="V58" s="66"/>
      <c r="W58" s="66"/>
      <c r="X58" s="66"/>
      <c r="Y58" s="107"/>
      <c r="Z58" s="107"/>
      <c r="AA58" s="108"/>
      <c r="AB58" s="108"/>
      <c r="AC58" s="108"/>
      <c r="AD58" s="108"/>
      <c r="AE58" s="107"/>
      <c r="AF58" s="108"/>
      <c r="AG58" s="108"/>
      <c r="AH58" s="108"/>
      <c r="AI58" s="108"/>
      <c r="AJ58" s="108"/>
      <c r="AK58" s="108"/>
      <c r="AL58" s="115"/>
      <c r="AM58" s="115"/>
      <c r="AN58" s="115"/>
      <c r="AO58" s="115"/>
      <c r="AP58" s="107"/>
      <c r="AQ58" s="66"/>
      <c r="AR58" s="66"/>
      <c r="AS58" s="66"/>
    </row>
    <row r="59" spans="1:45" ht="22.5" x14ac:dyDescent="0.25">
      <c r="A59" s="70"/>
      <c r="B59" s="72"/>
      <c r="C59" s="72"/>
      <c r="D59" s="72"/>
      <c r="E59" s="72"/>
      <c r="F59" s="72"/>
      <c r="G59" s="72"/>
      <c r="H59" s="106"/>
      <c r="I59" s="107"/>
      <c r="J59" s="107"/>
      <c r="K59" s="108"/>
      <c r="L59" s="114"/>
      <c r="M59" s="114"/>
      <c r="N59" s="114"/>
      <c r="O59" s="114"/>
      <c r="P59" s="114"/>
      <c r="Q59" s="66"/>
      <c r="R59" s="66" t="s">
        <v>577</v>
      </c>
      <c r="S59" s="66"/>
      <c r="T59" s="107"/>
      <c r="U59" s="66" t="s">
        <v>587</v>
      </c>
      <c r="V59" s="66"/>
      <c r="W59" s="66"/>
      <c r="X59" s="66"/>
      <c r="Y59" s="107"/>
      <c r="Z59" s="107"/>
      <c r="AA59" s="108"/>
      <c r="AB59" s="108"/>
      <c r="AC59" s="108"/>
      <c r="AD59" s="108"/>
      <c r="AE59" s="107"/>
      <c r="AF59" s="108"/>
      <c r="AG59" s="108"/>
      <c r="AH59" s="108"/>
      <c r="AI59" s="108"/>
      <c r="AJ59" s="108"/>
      <c r="AK59" s="108"/>
      <c r="AL59" s="115"/>
      <c r="AM59" s="115"/>
      <c r="AN59" s="115"/>
      <c r="AO59" s="115"/>
      <c r="AP59" s="107"/>
      <c r="AQ59" s="66"/>
      <c r="AR59" s="66"/>
      <c r="AS59" s="66"/>
    </row>
    <row r="60" spans="1:45" ht="22.5" x14ac:dyDescent="0.25">
      <c r="A60" s="70"/>
      <c r="B60" s="72"/>
      <c r="C60" s="72"/>
      <c r="D60" s="72"/>
      <c r="E60" s="72"/>
      <c r="F60" s="72"/>
      <c r="G60" s="72"/>
      <c r="H60" s="106"/>
      <c r="I60" s="107"/>
      <c r="J60" s="107"/>
      <c r="K60" s="108"/>
      <c r="L60" s="114"/>
      <c r="M60" s="114"/>
      <c r="N60" s="114"/>
      <c r="O60" s="114"/>
      <c r="P60" s="114"/>
      <c r="Q60" s="66"/>
      <c r="R60" s="66"/>
      <c r="S60" s="66"/>
      <c r="T60" s="107"/>
      <c r="U60" s="66" t="s">
        <v>588</v>
      </c>
      <c r="V60" s="66"/>
      <c r="W60" s="66"/>
      <c r="X60" s="66"/>
      <c r="Y60" s="107"/>
      <c r="Z60" s="107"/>
      <c r="AA60" s="108"/>
      <c r="AB60" s="108"/>
      <c r="AC60" s="108"/>
      <c r="AD60" s="108"/>
      <c r="AE60" s="107"/>
      <c r="AF60" s="108"/>
      <c r="AG60" s="108"/>
      <c r="AH60" s="108"/>
      <c r="AI60" s="108"/>
      <c r="AJ60" s="108"/>
      <c r="AK60" s="108"/>
      <c r="AL60" s="115"/>
      <c r="AM60" s="115"/>
      <c r="AN60" s="115"/>
      <c r="AO60" s="115"/>
      <c r="AP60" s="107"/>
      <c r="AQ60" s="66"/>
      <c r="AR60" s="66"/>
      <c r="AS60" s="66"/>
    </row>
    <row r="61" spans="1:45" ht="22.5" x14ac:dyDescent="0.25">
      <c r="A61" s="70"/>
      <c r="B61" s="72"/>
      <c r="C61" s="72"/>
      <c r="D61" s="72"/>
      <c r="E61" s="72"/>
      <c r="F61" s="72"/>
      <c r="G61" s="72"/>
      <c r="H61" s="106"/>
      <c r="I61" s="107"/>
      <c r="J61" s="107"/>
      <c r="K61" s="108"/>
      <c r="L61" s="114"/>
      <c r="M61" s="114"/>
      <c r="N61" s="114"/>
      <c r="O61" s="114"/>
      <c r="P61" s="114"/>
      <c r="Q61" s="66"/>
      <c r="R61" s="66"/>
      <c r="S61" s="66"/>
      <c r="T61" s="107"/>
      <c r="U61" s="66" t="s">
        <v>589</v>
      </c>
      <c r="V61" s="66"/>
      <c r="W61" s="66"/>
      <c r="X61" s="66"/>
      <c r="Y61" s="107"/>
      <c r="Z61" s="107"/>
      <c r="AA61" s="108"/>
      <c r="AB61" s="108"/>
      <c r="AC61" s="108"/>
      <c r="AD61" s="108"/>
      <c r="AE61" s="107"/>
      <c r="AF61" s="108"/>
      <c r="AG61" s="108"/>
      <c r="AH61" s="108"/>
      <c r="AI61" s="108"/>
      <c r="AJ61" s="108"/>
      <c r="AK61" s="108"/>
      <c r="AL61" s="115"/>
      <c r="AM61" s="115"/>
      <c r="AN61" s="115"/>
      <c r="AO61" s="115"/>
      <c r="AP61" s="107"/>
      <c r="AQ61" s="66"/>
      <c r="AR61" s="66"/>
      <c r="AS61" s="66"/>
    </row>
    <row r="62" spans="1:45" ht="22.5" x14ac:dyDescent="0.25">
      <c r="A62" s="70"/>
      <c r="B62" s="72"/>
      <c r="C62" s="72"/>
      <c r="D62" s="72"/>
      <c r="E62" s="72"/>
      <c r="F62" s="72"/>
      <c r="G62" s="72"/>
      <c r="H62" s="106"/>
      <c r="I62" s="107"/>
      <c r="J62" s="107"/>
      <c r="K62" s="108"/>
      <c r="L62" s="114"/>
      <c r="M62" s="114"/>
      <c r="N62" s="114"/>
      <c r="O62" s="114"/>
      <c r="P62" s="114"/>
      <c r="Q62" s="66"/>
      <c r="R62" s="66"/>
      <c r="S62" s="66"/>
      <c r="T62" s="107"/>
      <c r="U62" s="66" t="s">
        <v>638</v>
      </c>
      <c r="V62" s="66"/>
      <c r="W62" s="66"/>
      <c r="X62" s="66"/>
      <c r="Y62" s="107"/>
      <c r="Z62" s="107"/>
      <c r="AA62" s="108"/>
      <c r="AB62" s="108"/>
      <c r="AC62" s="108"/>
      <c r="AD62" s="108"/>
      <c r="AE62" s="107"/>
      <c r="AF62" s="108"/>
      <c r="AG62" s="108"/>
      <c r="AH62" s="108"/>
      <c r="AI62" s="108"/>
      <c r="AJ62" s="108"/>
      <c r="AK62" s="108"/>
      <c r="AL62" s="115"/>
      <c r="AM62" s="115"/>
      <c r="AN62" s="115"/>
      <c r="AO62" s="115"/>
      <c r="AP62" s="107"/>
      <c r="AQ62" s="66"/>
      <c r="AR62" s="66"/>
      <c r="AS62" s="66"/>
    </row>
  </sheetData>
  <mergeCells count="231">
    <mergeCell ref="AP54:AP62"/>
    <mergeCell ref="AH54:AH62"/>
    <mergeCell ref="AI54:AI62"/>
    <mergeCell ref="AJ54:AJ62"/>
    <mergeCell ref="AK54:AK62"/>
    <mergeCell ref="AL54:AL62"/>
    <mergeCell ref="AM54:AM62"/>
    <mergeCell ref="AF54:AF62"/>
    <mergeCell ref="AG54:AG62"/>
    <mergeCell ref="O54:O62"/>
    <mergeCell ref="P54:P62"/>
    <mergeCell ref="T54:T62"/>
    <mergeCell ref="Y54:Y62"/>
    <mergeCell ref="Z54:Z62"/>
    <mergeCell ref="AA54:AA62"/>
    <mergeCell ref="AN54:AN62"/>
    <mergeCell ref="AQ50:AQ53"/>
    <mergeCell ref="H54:H62"/>
    <mergeCell ref="I54:I62"/>
    <mergeCell ref="J54:J62"/>
    <mergeCell ref="K54:K62"/>
    <mergeCell ref="L54:L62"/>
    <mergeCell ref="M54:M62"/>
    <mergeCell ref="N54:N62"/>
    <mergeCell ref="AI50:AI53"/>
    <mergeCell ref="AJ50:AJ53"/>
    <mergeCell ref="AK50:AK53"/>
    <mergeCell ref="AL50:AL53"/>
    <mergeCell ref="AM50:AM53"/>
    <mergeCell ref="AN50:AN53"/>
    <mergeCell ref="L38:L53"/>
    <mergeCell ref="M38:M53"/>
    <mergeCell ref="N38:N53"/>
    <mergeCell ref="P38:P53"/>
    <mergeCell ref="T38:T53"/>
    <mergeCell ref="AB54:AB62"/>
    <mergeCell ref="AC54:AC62"/>
    <mergeCell ref="AD54:AD62"/>
    <mergeCell ref="AE54:AE62"/>
    <mergeCell ref="AQ45:AQ49"/>
    <mergeCell ref="Z50:Z53"/>
    <mergeCell ref="AA50:AA53"/>
    <mergeCell ref="AB50:AB53"/>
    <mergeCell ref="AC50:AC53"/>
    <mergeCell ref="AD50:AD53"/>
    <mergeCell ref="AE50:AE53"/>
    <mergeCell ref="AF50:AF53"/>
    <mergeCell ref="AG50:AG53"/>
    <mergeCell ref="AH50:AH53"/>
    <mergeCell ref="AK45:AK49"/>
    <mergeCell ref="AL45:AL49"/>
    <mergeCell ref="AM45:AM49"/>
    <mergeCell ref="AN45:AN49"/>
    <mergeCell ref="AO45:AO49"/>
    <mergeCell ref="AP45:AP49"/>
    <mergeCell ref="AE45:AE49"/>
    <mergeCell ref="AO54:AO62"/>
    <mergeCell ref="AF45:AF49"/>
    <mergeCell ref="AG45:AG49"/>
    <mergeCell ref="AH45:AH49"/>
    <mergeCell ref="AI45:AI49"/>
    <mergeCell ref="AJ45:AJ49"/>
    <mergeCell ref="AO50:AO53"/>
    <mergeCell ref="AP50:AP53"/>
    <mergeCell ref="Y45:Y49"/>
    <mergeCell ref="Z45:Z49"/>
    <mergeCell ref="AA45:AA49"/>
    <mergeCell ref="AB45:AB49"/>
    <mergeCell ref="AC45:AC49"/>
    <mergeCell ref="AD45:AD49"/>
    <mergeCell ref="AF20:AF37"/>
    <mergeCell ref="M20:M28"/>
    <mergeCell ref="N20:N28"/>
    <mergeCell ref="O29:O37"/>
    <mergeCell ref="P29:P37"/>
    <mergeCell ref="T29:T37"/>
    <mergeCell ref="AO38:AO44"/>
    <mergeCell ref="AP38:AP44"/>
    <mergeCell ref="AQ38:AQ44"/>
    <mergeCell ref="AF38:AF44"/>
    <mergeCell ref="AG38:AG44"/>
    <mergeCell ref="AH38:AH44"/>
    <mergeCell ref="AI38:AI44"/>
    <mergeCell ref="AJ38:AJ44"/>
    <mergeCell ref="AK38:AK44"/>
    <mergeCell ref="AL38:AL44"/>
    <mergeCell ref="AM38:AM44"/>
    <mergeCell ref="AN38:AN44"/>
    <mergeCell ref="Z38:Z44"/>
    <mergeCell ref="AA38:AA44"/>
    <mergeCell ref="AB38:AB44"/>
    <mergeCell ref="AC38:AC44"/>
    <mergeCell ref="AD38:AD44"/>
    <mergeCell ref="AE38:AE44"/>
    <mergeCell ref="AM20:AM37"/>
    <mergeCell ref="AN20:AN37"/>
    <mergeCell ref="AO20:AO37"/>
    <mergeCell ref="AP20:AP37"/>
    <mergeCell ref="AN16:AN19"/>
    <mergeCell ref="AO16:AO19"/>
    <mergeCell ref="AP16:AP19"/>
    <mergeCell ref="AQ20:AQ37"/>
    <mergeCell ref="J29:J37"/>
    <mergeCell ref="K29:K37"/>
    <mergeCell ref="L29:L37"/>
    <mergeCell ref="M29:M37"/>
    <mergeCell ref="N29:N37"/>
    <mergeCell ref="AG20:AG37"/>
    <mergeCell ref="AH20:AH37"/>
    <mergeCell ref="AI20:AI37"/>
    <mergeCell ref="AJ20:AJ37"/>
    <mergeCell ref="AK20:AK37"/>
    <mergeCell ref="AL20:AL37"/>
    <mergeCell ref="AA20:AA37"/>
    <mergeCell ref="AB20:AB37"/>
    <mergeCell ref="AC20:AC37"/>
    <mergeCell ref="AD20:AD37"/>
    <mergeCell ref="AE20:AE37"/>
    <mergeCell ref="AJ16:AJ19"/>
    <mergeCell ref="AK16:AK19"/>
    <mergeCell ref="AE16:AE19"/>
    <mergeCell ref="AF16:AF19"/>
    <mergeCell ref="AG16:AG19"/>
    <mergeCell ref="AH16:AH19"/>
    <mergeCell ref="AI16:AI19"/>
    <mergeCell ref="AL16:AL19"/>
    <mergeCell ref="AM16:AM19"/>
    <mergeCell ref="AM12:AM15"/>
    <mergeCell ref="AN12:AN15"/>
    <mergeCell ref="AO12:AO15"/>
    <mergeCell ref="AP12:AP15"/>
    <mergeCell ref="AE12:AE15"/>
    <mergeCell ref="AF12:AF15"/>
    <mergeCell ref="AG12:AG15"/>
    <mergeCell ref="AH12:AH15"/>
    <mergeCell ref="AI12:AI15"/>
    <mergeCell ref="AJ12:AJ15"/>
    <mergeCell ref="AL7:AL11"/>
    <mergeCell ref="AM7:AM11"/>
    <mergeCell ref="AN7:AN11"/>
    <mergeCell ref="AO7:AO11"/>
    <mergeCell ref="AP7:AP11"/>
    <mergeCell ref="Z12:Z15"/>
    <mergeCell ref="AA12:AA15"/>
    <mergeCell ref="AB12:AB15"/>
    <mergeCell ref="AC12:AC15"/>
    <mergeCell ref="AD12:AD15"/>
    <mergeCell ref="AF7:AF11"/>
    <mergeCell ref="AG7:AG11"/>
    <mergeCell ref="AH7:AH11"/>
    <mergeCell ref="AI7:AI11"/>
    <mergeCell ref="AJ7:AJ11"/>
    <mergeCell ref="AK7:AK11"/>
    <mergeCell ref="Z7:Z11"/>
    <mergeCell ref="AA7:AA11"/>
    <mergeCell ref="AB7:AB11"/>
    <mergeCell ref="AC7:AC11"/>
    <mergeCell ref="AD7:AD11"/>
    <mergeCell ref="AE7:AE11"/>
    <mergeCell ref="AK12:AK15"/>
    <mergeCell ref="AL12:AL15"/>
    <mergeCell ref="AO4:AO6"/>
    <mergeCell ref="AF5:AF6"/>
    <mergeCell ref="AG5:AG6"/>
    <mergeCell ref="AH5:AH6"/>
    <mergeCell ref="AI5:AI6"/>
    <mergeCell ref="AJ5:AJ6"/>
    <mergeCell ref="AK5:AK6"/>
    <mergeCell ref="AE4:AE6"/>
    <mergeCell ref="AF4:AG4"/>
    <mergeCell ref="AH4:AK4"/>
    <mergeCell ref="AL4:AL6"/>
    <mergeCell ref="AM4:AM6"/>
    <mergeCell ref="AN4:AN6"/>
    <mergeCell ref="AD16:AD19"/>
    <mergeCell ref="I4:I6"/>
    <mergeCell ref="J4:J6"/>
    <mergeCell ref="K4:L5"/>
    <mergeCell ref="M4:P5"/>
    <mergeCell ref="H38:H53"/>
    <mergeCell ref="I38:I53"/>
    <mergeCell ref="J38:J53"/>
    <mergeCell ref="K38:K53"/>
    <mergeCell ref="Q4:Q6"/>
    <mergeCell ref="S4:S6"/>
    <mergeCell ref="W4:W6"/>
    <mergeCell ref="X4:X6"/>
    <mergeCell ref="Y4:Y6"/>
    <mergeCell ref="O20:O28"/>
    <mergeCell ref="P20:P28"/>
    <mergeCell ref="T20:T28"/>
    <mergeCell ref="Z20:Z37"/>
    <mergeCell ref="H20:H37"/>
    <mergeCell ref="I20:I37"/>
    <mergeCell ref="J20:J28"/>
    <mergeCell ref="K20:K28"/>
    <mergeCell ref="L20:L28"/>
    <mergeCell ref="O38:O53"/>
    <mergeCell ref="Q3:S3"/>
    <mergeCell ref="T3:T6"/>
    <mergeCell ref="U3:U6"/>
    <mergeCell ref="Y7:Y11"/>
    <mergeCell ref="Y16:Y19"/>
    <mergeCell ref="Z16:Z19"/>
    <mergeCell ref="AA16:AA19"/>
    <mergeCell ref="AB16:AB19"/>
    <mergeCell ref="AC16:AC19"/>
    <mergeCell ref="A1:B1"/>
    <mergeCell ref="Z4:Z6"/>
    <mergeCell ref="AQ3:AQ6"/>
    <mergeCell ref="AR3:AR6"/>
    <mergeCell ref="AS3:AS6"/>
    <mergeCell ref="A4:A6"/>
    <mergeCell ref="B4:B6"/>
    <mergeCell ref="C4:C6"/>
    <mergeCell ref="D4:D6"/>
    <mergeCell ref="E4:F5"/>
    <mergeCell ref="G4:G5"/>
    <mergeCell ref="H4:H6"/>
    <mergeCell ref="V3:V6"/>
    <mergeCell ref="W3:X3"/>
    <mergeCell ref="Y3:AD3"/>
    <mergeCell ref="AE3:AK3"/>
    <mergeCell ref="AL3:AO3"/>
    <mergeCell ref="AP3:AP6"/>
    <mergeCell ref="AA4:AA6"/>
    <mergeCell ref="AB4:AB6"/>
    <mergeCell ref="AC4:AC6"/>
    <mergeCell ref="AD4:AD6"/>
    <mergeCell ref="A3:G3"/>
    <mergeCell ref="H3:P3"/>
  </mergeCells>
  <phoneticPr fontId="8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80A36-324D-4E80-9CC3-8BE33A498DD1}">
  <dimension ref="A1:B110"/>
  <sheetViews>
    <sheetView workbookViewId="0">
      <selection activeCell="A107" sqref="A107"/>
    </sheetView>
  </sheetViews>
  <sheetFormatPr baseColWidth="10" defaultRowHeight="15" x14ac:dyDescent="0.25"/>
  <cols>
    <col min="1" max="1" width="35.85546875" customWidth="1"/>
    <col min="2" max="2" width="70.140625" customWidth="1"/>
  </cols>
  <sheetData>
    <row r="1" spans="1:2" ht="15.75" x14ac:dyDescent="0.25">
      <c r="A1" s="117" t="s">
        <v>83</v>
      </c>
      <c r="B1" s="117"/>
    </row>
    <row r="3" spans="1:2" x14ac:dyDescent="0.25">
      <c r="A3" s="85" t="s">
        <v>2</v>
      </c>
      <c r="B3" s="85"/>
    </row>
    <row r="4" spans="1:2" x14ac:dyDescent="0.25">
      <c r="B4" s="11"/>
    </row>
    <row r="5" spans="1:2" x14ac:dyDescent="0.25">
      <c r="A5" s="85" t="s">
        <v>18</v>
      </c>
      <c r="B5" s="85"/>
    </row>
    <row r="6" spans="1:2" x14ac:dyDescent="0.25">
      <c r="B6" s="11"/>
    </row>
    <row r="7" spans="1:2" ht="30" x14ac:dyDescent="0.25">
      <c r="A7" s="9" t="s">
        <v>19</v>
      </c>
      <c r="B7" s="6" t="s">
        <v>14</v>
      </c>
    </row>
    <row r="8" spans="1:2" x14ac:dyDescent="0.25">
      <c r="B8" s="11"/>
    </row>
    <row r="9" spans="1:2" ht="45" x14ac:dyDescent="0.25">
      <c r="A9" s="4" t="s">
        <v>20</v>
      </c>
      <c r="B9" s="6" t="s">
        <v>21</v>
      </c>
    </row>
    <row r="10" spans="1:2" x14ac:dyDescent="0.25">
      <c r="A10" s="16"/>
      <c r="B10" s="16"/>
    </row>
    <row r="11" spans="1:2" x14ac:dyDescent="0.25">
      <c r="A11" s="4" t="s">
        <v>84</v>
      </c>
      <c r="B11" s="4" t="s">
        <v>85</v>
      </c>
    </row>
    <row r="12" spans="1:2" ht="30" customHeight="1" x14ac:dyDescent="0.25">
      <c r="A12" s="22" t="s">
        <v>136</v>
      </c>
      <c r="B12" s="5" t="s">
        <v>276</v>
      </c>
    </row>
    <row r="13" spans="1:2" ht="30" customHeight="1" x14ac:dyDescent="0.25">
      <c r="A13" s="22" t="s">
        <v>134</v>
      </c>
      <c r="B13" s="12" t="s">
        <v>277</v>
      </c>
    </row>
    <row r="14" spans="1:2" ht="30" customHeight="1" x14ac:dyDescent="0.25">
      <c r="A14" s="22" t="s">
        <v>340</v>
      </c>
      <c r="B14" s="12" t="s">
        <v>721</v>
      </c>
    </row>
    <row r="15" spans="1:2" ht="30" customHeight="1" x14ac:dyDescent="0.25">
      <c r="A15" s="22" t="s">
        <v>233</v>
      </c>
      <c r="B15" s="12" t="s">
        <v>279</v>
      </c>
    </row>
    <row r="16" spans="1:2" ht="30" customHeight="1" x14ac:dyDescent="0.25">
      <c r="A16" s="22" t="s">
        <v>134</v>
      </c>
      <c r="B16" s="5" t="s">
        <v>520</v>
      </c>
    </row>
    <row r="17" spans="1:2" ht="30" customHeight="1" x14ac:dyDescent="0.25">
      <c r="A17" s="22" t="s">
        <v>135</v>
      </c>
      <c r="B17" s="12" t="s">
        <v>280</v>
      </c>
    </row>
    <row r="18" spans="1:2" ht="30" customHeight="1" x14ac:dyDescent="0.25">
      <c r="A18" s="22" t="s">
        <v>135</v>
      </c>
      <c r="B18" s="5" t="s">
        <v>281</v>
      </c>
    </row>
    <row r="19" spans="1:2" ht="30" customHeight="1" x14ac:dyDescent="0.25">
      <c r="A19" s="22" t="s">
        <v>135</v>
      </c>
      <c r="B19" s="5" t="s">
        <v>71</v>
      </c>
    </row>
    <row r="20" spans="1:2" ht="30" customHeight="1" x14ac:dyDescent="0.25">
      <c r="A20" s="22" t="s">
        <v>135</v>
      </c>
      <c r="B20" s="5" t="s">
        <v>80</v>
      </c>
    </row>
    <row r="21" spans="1:2" ht="30" customHeight="1" x14ac:dyDescent="0.25">
      <c r="A21" s="22" t="s">
        <v>136</v>
      </c>
      <c r="B21" s="5" t="s">
        <v>722</v>
      </c>
    </row>
    <row r="22" spans="1:2" ht="30" customHeight="1" x14ac:dyDescent="0.25">
      <c r="A22" s="22" t="s">
        <v>136</v>
      </c>
      <c r="B22" s="5" t="s">
        <v>723</v>
      </c>
    </row>
    <row r="23" spans="1:2" ht="30" customHeight="1" x14ac:dyDescent="0.25">
      <c r="A23" s="22" t="s">
        <v>136</v>
      </c>
      <c r="B23" s="5" t="s">
        <v>724</v>
      </c>
    </row>
    <row r="24" spans="1:2" ht="30" customHeight="1" x14ac:dyDescent="0.25">
      <c r="A24" s="22" t="s">
        <v>136</v>
      </c>
      <c r="B24" s="5" t="s">
        <v>725</v>
      </c>
    </row>
    <row r="25" spans="1:2" ht="30" customHeight="1" x14ac:dyDescent="0.25">
      <c r="A25" s="22" t="s">
        <v>299</v>
      </c>
      <c r="B25" s="5" t="s">
        <v>726</v>
      </c>
    </row>
    <row r="26" spans="1:2" ht="30" customHeight="1" x14ac:dyDescent="0.25">
      <c r="A26" s="22" t="s">
        <v>136</v>
      </c>
      <c r="B26" s="5" t="s">
        <v>727</v>
      </c>
    </row>
    <row r="27" spans="1:2" ht="30" customHeight="1" x14ac:dyDescent="0.25">
      <c r="A27" s="22" t="s">
        <v>685</v>
      </c>
      <c r="B27" s="5" t="s">
        <v>686</v>
      </c>
    </row>
    <row r="28" spans="1:2" ht="38.25" customHeight="1" x14ac:dyDescent="0.25">
      <c r="A28" s="22" t="s">
        <v>752</v>
      </c>
      <c r="B28" s="5" t="s">
        <v>694</v>
      </c>
    </row>
    <row r="29" spans="1:2" ht="38.25" customHeight="1" x14ac:dyDescent="0.25">
      <c r="A29" s="22" t="s">
        <v>135</v>
      </c>
      <c r="B29" s="5" t="s">
        <v>768</v>
      </c>
    </row>
    <row r="30" spans="1:2" ht="38.25" customHeight="1" x14ac:dyDescent="0.25">
      <c r="A30" s="22" t="s">
        <v>136</v>
      </c>
      <c r="B30" s="5" t="s">
        <v>772</v>
      </c>
    </row>
    <row r="34" spans="1:2" x14ac:dyDescent="0.25">
      <c r="A34" s="85" t="s">
        <v>3</v>
      </c>
      <c r="B34" s="85"/>
    </row>
    <row r="35" spans="1:2" x14ac:dyDescent="0.25">
      <c r="B35" s="11"/>
    </row>
    <row r="36" spans="1:2" x14ac:dyDescent="0.25">
      <c r="A36" s="85" t="s">
        <v>31</v>
      </c>
      <c r="B36" s="85"/>
    </row>
    <row r="37" spans="1:2" x14ac:dyDescent="0.25">
      <c r="B37" s="11"/>
    </row>
    <row r="38" spans="1:2" ht="45" x14ac:dyDescent="0.25">
      <c r="A38" s="9" t="s">
        <v>13</v>
      </c>
      <c r="B38" s="6" t="s">
        <v>502</v>
      </c>
    </row>
    <row r="39" spans="1:2" x14ac:dyDescent="0.25">
      <c r="B39" s="11"/>
    </row>
    <row r="40" spans="1:2" ht="45" x14ac:dyDescent="0.25">
      <c r="A40" s="4" t="s">
        <v>20</v>
      </c>
      <c r="B40" s="6" t="s">
        <v>32</v>
      </c>
    </row>
    <row r="42" spans="1:2" x14ac:dyDescent="0.25">
      <c r="A42" s="4" t="s">
        <v>84</v>
      </c>
      <c r="B42" s="4" t="s">
        <v>85</v>
      </c>
    </row>
    <row r="43" spans="1:2" ht="30" customHeight="1" x14ac:dyDescent="0.25">
      <c r="A43" s="22" t="s">
        <v>137</v>
      </c>
      <c r="B43" s="6" t="s">
        <v>776</v>
      </c>
    </row>
    <row r="44" spans="1:2" ht="30" customHeight="1" x14ac:dyDescent="0.25">
      <c r="A44" s="22" t="s">
        <v>137</v>
      </c>
      <c r="B44" s="6" t="s">
        <v>456</v>
      </c>
    </row>
    <row r="45" spans="1:2" ht="30" customHeight="1" x14ac:dyDescent="0.25">
      <c r="A45" s="22" t="s">
        <v>138</v>
      </c>
      <c r="B45" s="6" t="s">
        <v>728</v>
      </c>
    </row>
    <row r="46" spans="1:2" ht="30" customHeight="1" x14ac:dyDescent="0.25">
      <c r="A46" s="22" t="s">
        <v>138</v>
      </c>
      <c r="B46" s="6" t="s">
        <v>500</v>
      </c>
    </row>
    <row r="47" spans="1:2" ht="30" customHeight="1" x14ac:dyDescent="0.25">
      <c r="A47" s="22" t="s">
        <v>367</v>
      </c>
      <c r="B47" s="6" t="s">
        <v>729</v>
      </c>
    </row>
    <row r="48" spans="1:2" ht="30" customHeight="1" x14ac:dyDescent="0.25">
      <c r="A48" s="22" t="s">
        <v>321</v>
      </c>
      <c r="B48" s="6" t="s">
        <v>511</v>
      </c>
    </row>
    <row r="49" spans="1:2" ht="30" customHeight="1" x14ac:dyDescent="0.25">
      <c r="A49" s="22" t="s">
        <v>331</v>
      </c>
      <c r="B49" s="6" t="s">
        <v>730</v>
      </c>
    </row>
    <row r="50" spans="1:2" ht="30" customHeight="1" x14ac:dyDescent="0.25">
      <c r="A50" s="22" t="s">
        <v>139</v>
      </c>
      <c r="B50" s="6" t="s">
        <v>505</v>
      </c>
    </row>
    <row r="51" spans="1:2" ht="30" customHeight="1" x14ac:dyDescent="0.25">
      <c r="A51" s="22" t="s">
        <v>501</v>
      </c>
      <c r="B51" s="6" t="s">
        <v>731</v>
      </c>
    </row>
    <row r="52" spans="1:2" ht="30" customHeight="1" x14ac:dyDescent="0.25">
      <c r="A52" s="22" t="s">
        <v>332</v>
      </c>
      <c r="B52" s="23" t="s">
        <v>732</v>
      </c>
    </row>
    <row r="53" spans="1:2" ht="45.75" customHeight="1" x14ac:dyDescent="0.25">
      <c r="A53" s="22" t="s">
        <v>469</v>
      </c>
      <c r="B53" s="6" t="s">
        <v>733</v>
      </c>
    </row>
    <row r="54" spans="1:2" ht="30" customHeight="1" x14ac:dyDescent="0.25">
      <c r="A54" s="22" t="s">
        <v>332</v>
      </c>
      <c r="B54" s="6" t="s">
        <v>508</v>
      </c>
    </row>
    <row r="61" spans="1:2" x14ac:dyDescent="0.25">
      <c r="A61" s="85" t="s">
        <v>4</v>
      </c>
      <c r="B61" s="85"/>
    </row>
    <row r="62" spans="1:2" x14ac:dyDescent="0.25">
      <c r="B62" s="11"/>
    </row>
    <row r="63" spans="1:2" x14ac:dyDescent="0.25">
      <c r="A63" s="85" t="s">
        <v>41</v>
      </c>
      <c r="B63" s="85"/>
    </row>
    <row r="64" spans="1:2" x14ac:dyDescent="0.25">
      <c r="B64" s="11"/>
    </row>
    <row r="65" spans="1:2" ht="45" x14ac:dyDescent="0.25">
      <c r="A65" s="9" t="s">
        <v>42</v>
      </c>
      <c r="B65" s="6" t="s">
        <v>15</v>
      </c>
    </row>
    <row r="66" spans="1:2" x14ac:dyDescent="0.25">
      <c r="B66" s="11"/>
    </row>
    <row r="67" spans="1:2" ht="45" x14ac:dyDescent="0.25">
      <c r="A67" s="4" t="s">
        <v>20</v>
      </c>
      <c r="B67" s="6" t="s">
        <v>43</v>
      </c>
    </row>
    <row r="69" spans="1:2" x14ac:dyDescent="0.25">
      <c r="A69" s="4" t="s">
        <v>84</v>
      </c>
      <c r="B69" s="4" t="s">
        <v>85</v>
      </c>
    </row>
    <row r="70" spans="1:2" ht="30" customHeight="1" x14ac:dyDescent="0.25">
      <c r="A70" s="22" t="s">
        <v>138</v>
      </c>
      <c r="B70" s="5" t="s">
        <v>335</v>
      </c>
    </row>
    <row r="71" spans="1:2" ht="51" customHeight="1" x14ac:dyDescent="0.25">
      <c r="A71" s="22" t="s">
        <v>339</v>
      </c>
      <c r="B71" s="5" t="s">
        <v>743</v>
      </c>
    </row>
    <row r="72" spans="1:2" ht="30" customHeight="1" x14ac:dyDescent="0.25">
      <c r="A72" s="22" t="s">
        <v>337</v>
      </c>
      <c r="B72" s="5" t="s">
        <v>478</v>
      </c>
    </row>
    <row r="73" spans="1:2" ht="30" customHeight="1" x14ac:dyDescent="0.25">
      <c r="A73" s="22" t="s">
        <v>346</v>
      </c>
      <c r="B73" s="5" t="s">
        <v>479</v>
      </c>
    </row>
    <row r="74" spans="1:2" ht="30" customHeight="1" x14ac:dyDescent="0.25">
      <c r="A74" s="22" t="s">
        <v>339</v>
      </c>
      <c r="B74" s="5" t="s">
        <v>480</v>
      </c>
    </row>
    <row r="75" spans="1:2" ht="30" customHeight="1" x14ac:dyDescent="0.25">
      <c r="A75" s="22" t="s">
        <v>337</v>
      </c>
      <c r="B75" s="5" t="s">
        <v>481</v>
      </c>
    </row>
    <row r="76" spans="1:2" ht="30" customHeight="1" x14ac:dyDescent="0.25">
      <c r="A76" s="22" t="s">
        <v>138</v>
      </c>
      <c r="B76" s="5" t="s">
        <v>73</v>
      </c>
    </row>
    <row r="77" spans="1:2" ht="30" customHeight="1" x14ac:dyDescent="0.25">
      <c r="A77" s="22" t="s">
        <v>367</v>
      </c>
      <c r="B77" s="5" t="s">
        <v>74</v>
      </c>
    </row>
    <row r="78" spans="1:2" ht="30" customHeight="1" x14ac:dyDescent="0.25">
      <c r="A78" s="22" t="s">
        <v>367</v>
      </c>
      <c r="B78" s="5" t="s">
        <v>75</v>
      </c>
    </row>
    <row r="79" spans="1:2" ht="30" customHeight="1" x14ac:dyDescent="0.25">
      <c r="A79" s="22" t="s">
        <v>376</v>
      </c>
      <c r="B79" s="5" t="s">
        <v>529</v>
      </c>
    </row>
    <row r="81" spans="1:2" x14ac:dyDescent="0.25">
      <c r="A81" s="85" t="s">
        <v>86</v>
      </c>
      <c r="B81" s="85"/>
    </row>
    <row r="82" spans="1:2" x14ac:dyDescent="0.25">
      <c r="B82" s="11"/>
    </row>
    <row r="83" spans="1:2" x14ac:dyDescent="0.25">
      <c r="A83" s="85" t="s">
        <v>48</v>
      </c>
      <c r="B83" s="85"/>
    </row>
    <row r="84" spans="1:2" x14ac:dyDescent="0.25">
      <c r="B84" s="11"/>
    </row>
    <row r="85" spans="1:2" ht="30" x14ac:dyDescent="0.25">
      <c r="A85" s="9" t="s">
        <v>49</v>
      </c>
      <c r="B85" s="6" t="s">
        <v>81</v>
      </c>
    </row>
    <row r="86" spans="1:2" x14ac:dyDescent="0.25">
      <c r="B86" s="11"/>
    </row>
    <row r="87" spans="1:2" ht="30" x14ac:dyDescent="0.25">
      <c r="A87" s="4" t="s">
        <v>20</v>
      </c>
      <c r="B87" s="6" t="s">
        <v>82</v>
      </c>
    </row>
    <row r="89" spans="1:2" x14ac:dyDescent="0.25">
      <c r="A89" s="4" t="s">
        <v>84</v>
      </c>
      <c r="B89" s="4" t="s">
        <v>85</v>
      </c>
    </row>
    <row r="90" spans="1:2" ht="39.950000000000003" customHeight="1" x14ac:dyDescent="0.25">
      <c r="A90" s="22" t="s">
        <v>291</v>
      </c>
      <c r="B90" s="5" t="s">
        <v>734</v>
      </c>
    </row>
    <row r="91" spans="1:2" ht="39.950000000000003" customHeight="1" x14ac:dyDescent="0.25">
      <c r="A91" s="22" t="s">
        <v>140</v>
      </c>
      <c r="B91" s="5" t="s">
        <v>735</v>
      </c>
    </row>
    <row r="92" spans="1:2" ht="39.950000000000003" customHeight="1" x14ac:dyDescent="0.25">
      <c r="A92" s="22" t="s">
        <v>399</v>
      </c>
      <c r="B92" s="5" t="s">
        <v>736</v>
      </c>
    </row>
    <row r="93" spans="1:2" ht="39.950000000000003" customHeight="1" x14ac:dyDescent="0.25">
      <c r="A93" s="22" t="s">
        <v>400</v>
      </c>
      <c r="B93" s="5" t="s">
        <v>76</v>
      </c>
    </row>
    <row r="95" spans="1:2" x14ac:dyDescent="0.25">
      <c r="A95" s="85" t="s">
        <v>5</v>
      </c>
      <c r="B95" s="85"/>
    </row>
    <row r="96" spans="1:2" x14ac:dyDescent="0.25">
      <c r="B96" s="11"/>
    </row>
    <row r="97" spans="1:2" x14ac:dyDescent="0.25">
      <c r="A97" s="85" t="s">
        <v>50</v>
      </c>
      <c r="B97" s="85"/>
    </row>
    <row r="98" spans="1:2" x14ac:dyDescent="0.25">
      <c r="B98" s="11"/>
    </row>
    <row r="99" spans="1:2" ht="30" x14ac:dyDescent="0.25">
      <c r="A99" s="9" t="s">
        <v>51</v>
      </c>
      <c r="B99" s="6" t="s">
        <v>16</v>
      </c>
    </row>
    <row r="100" spans="1:2" x14ac:dyDescent="0.25">
      <c r="B100" s="11"/>
    </row>
    <row r="101" spans="1:2" ht="45" x14ac:dyDescent="0.25">
      <c r="A101" s="4" t="s">
        <v>20</v>
      </c>
      <c r="B101" s="6" t="s">
        <v>65</v>
      </c>
    </row>
    <row r="103" spans="1:2" x14ac:dyDescent="0.25">
      <c r="A103" s="4" t="s">
        <v>84</v>
      </c>
      <c r="B103" s="4" t="s">
        <v>85</v>
      </c>
    </row>
    <row r="104" spans="1:2" ht="45" customHeight="1" x14ac:dyDescent="0.25">
      <c r="A104" s="22" t="s">
        <v>780</v>
      </c>
      <c r="B104" s="5" t="s">
        <v>72</v>
      </c>
    </row>
    <row r="105" spans="1:2" ht="30" customHeight="1" x14ac:dyDescent="0.25">
      <c r="A105" s="22" t="s">
        <v>412</v>
      </c>
      <c r="B105" s="5" t="s">
        <v>486</v>
      </c>
    </row>
    <row r="106" spans="1:2" ht="30" customHeight="1" x14ac:dyDescent="0.25">
      <c r="A106" s="22" t="s">
        <v>367</v>
      </c>
      <c r="B106" s="5" t="s">
        <v>737</v>
      </c>
    </row>
    <row r="107" spans="1:2" ht="49.5" customHeight="1" x14ac:dyDescent="0.25">
      <c r="A107" s="22" t="s">
        <v>141</v>
      </c>
      <c r="B107" s="5" t="s">
        <v>491</v>
      </c>
    </row>
    <row r="108" spans="1:2" ht="45.75" customHeight="1" x14ac:dyDescent="0.25">
      <c r="A108" s="22" t="s">
        <v>141</v>
      </c>
      <c r="B108" s="5" t="s">
        <v>77</v>
      </c>
    </row>
    <row r="109" spans="1:2" ht="60" x14ac:dyDescent="0.25">
      <c r="A109" s="22" t="s">
        <v>756</v>
      </c>
      <c r="B109" s="5" t="s">
        <v>755</v>
      </c>
    </row>
    <row r="110" spans="1:2" ht="60" x14ac:dyDescent="0.25">
      <c r="A110" s="22" t="s">
        <v>756</v>
      </c>
      <c r="B110" s="5" t="s">
        <v>763</v>
      </c>
    </row>
  </sheetData>
  <mergeCells count="11">
    <mergeCell ref="A63:B63"/>
    <mergeCell ref="A81:B81"/>
    <mergeCell ref="A83:B83"/>
    <mergeCell ref="A95:B95"/>
    <mergeCell ref="A97:B97"/>
    <mergeCell ref="A61:B61"/>
    <mergeCell ref="A3:B3"/>
    <mergeCell ref="A5:B5"/>
    <mergeCell ref="A1:B1"/>
    <mergeCell ref="A34:B34"/>
    <mergeCell ref="A36:B36"/>
  </mergeCells>
  <pageMargins left="0.7" right="0.7" top="0.75" bottom="0.75" header="0.3" footer="0.3"/>
  <pageSetup scale="8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058B9-86ED-4431-8285-BA3DEF77DDC3}">
  <dimension ref="A1:B38"/>
  <sheetViews>
    <sheetView workbookViewId="0">
      <selection activeCell="B40" sqref="B40"/>
    </sheetView>
  </sheetViews>
  <sheetFormatPr baseColWidth="10" defaultRowHeight="15" x14ac:dyDescent="0.25"/>
  <cols>
    <col min="1" max="1" width="27.7109375" customWidth="1"/>
    <col min="2" max="2" width="68.140625" customWidth="1"/>
  </cols>
  <sheetData>
    <row r="1" spans="1:2" x14ac:dyDescent="0.25">
      <c r="A1" s="88" t="s">
        <v>17</v>
      </c>
      <c r="B1" s="88"/>
    </row>
    <row r="3" spans="1:2" x14ac:dyDescent="0.25">
      <c r="A3" s="85" t="s">
        <v>2</v>
      </c>
      <c r="B3" s="85"/>
    </row>
    <row r="5" spans="1:2" x14ac:dyDescent="0.25">
      <c r="A5" s="85" t="s">
        <v>18</v>
      </c>
      <c r="B5" s="85"/>
    </row>
    <row r="7" spans="1:2" ht="30" customHeight="1" x14ac:dyDescent="0.25">
      <c r="A7" s="9" t="s">
        <v>19</v>
      </c>
      <c r="B7" s="6" t="s">
        <v>14</v>
      </c>
    </row>
    <row r="9" spans="1:2" ht="43.5" customHeight="1" x14ac:dyDescent="0.25">
      <c r="A9" s="4" t="s">
        <v>20</v>
      </c>
      <c r="B9" s="7" t="s">
        <v>21</v>
      </c>
    </row>
    <row r="10" spans="1:2" x14ac:dyDescent="0.25">
      <c r="A10" s="1"/>
      <c r="B10" s="8"/>
    </row>
    <row r="11" spans="1:2" ht="31.5" customHeight="1" x14ac:dyDescent="0.25">
      <c r="A11" s="4" t="s">
        <v>23</v>
      </c>
      <c r="B11" s="6" t="s">
        <v>27</v>
      </c>
    </row>
    <row r="12" spans="1:2" ht="15" customHeight="1" x14ac:dyDescent="0.25">
      <c r="A12" s="1"/>
      <c r="B12" s="10"/>
    </row>
    <row r="13" spans="1:2" ht="15" customHeight="1" x14ac:dyDescent="0.25">
      <c r="A13" s="4" t="s">
        <v>24</v>
      </c>
      <c r="B13" s="6" t="s">
        <v>28</v>
      </c>
    </row>
    <row r="14" spans="1:2" ht="15" customHeight="1" x14ac:dyDescent="0.25">
      <c r="A14" s="1"/>
      <c r="B14" s="10"/>
    </row>
    <row r="15" spans="1:2" ht="15" customHeight="1" x14ac:dyDescent="0.25">
      <c r="A15" s="4" t="s">
        <v>25</v>
      </c>
      <c r="B15" s="6" t="s">
        <v>29</v>
      </c>
    </row>
    <row r="16" spans="1:2" ht="15" customHeight="1" x14ac:dyDescent="0.25">
      <c r="A16" s="1"/>
      <c r="B16" s="10"/>
    </row>
    <row r="17" spans="1:2" ht="15" customHeight="1" x14ac:dyDescent="0.25">
      <c r="A17" s="4" t="s">
        <v>26</v>
      </c>
      <c r="B17" s="6" t="s">
        <v>30</v>
      </c>
    </row>
    <row r="18" spans="1:2" x14ac:dyDescent="0.25">
      <c r="A18" s="1"/>
      <c r="B18" s="8"/>
    </row>
    <row r="20" spans="1:2" ht="30" customHeight="1" x14ac:dyDescent="0.25">
      <c r="A20" s="86" t="s">
        <v>22</v>
      </c>
      <c r="B20" s="5" t="s">
        <v>695</v>
      </c>
    </row>
    <row r="21" spans="1:2" ht="30" customHeight="1" x14ac:dyDescent="0.25">
      <c r="A21" s="87"/>
      <c r="B21" s="12" t="s">
        <v>696</v>
      </c>
    </row>
    <row r="22" spans="1:2" ht="30" customHeight="1" x14ac:dyDescent="0.25">
      <c r="A22" s="87"/>
      <c r="B22" s="12" t="s">
        <v>738</v>
      </c>
    </row>
    <row r="23" spans="1:2" ht="30" customHeight="1" x14ac:dyDescent="0.25">
      <c r="A23" s="87"/>
      <c r="B23" s="12" t="s">
        <v>698</v>
      </c>
    </row>
    <row r="24" spans="1:2" ht="30" customHeight="1" x14ac:dyDescent="0.25">
      <c r="A24" s="87"/>
      <c r="B24" s="5" t="s">
        <v>526</v>
      </c>
    </row>
    <row r="25" spans="1:2" ht="30" customHeight="1" x14ac:dyDescent="0.25">
      <c r="A25" s="87"/>
      <c r="B25" s="12" t="s">
        <v>699</v>
      </c>
    </row>
    <row r="26" spans="1:2" ht="30" customHeight="1" x14ac:dyDescent="0.25">
      <c r="A26" s="87"/>
      <c r="B26" s="5" t="s">
        <v>700</v>
      </c>
    </row>
    <row r="27" spans="1:2" ht="30" customHeight="1" x14ac:dyDescent="0.25">
      <c r="A27" s="87"/>
      <c r="B27" s="5" t="s">
        <v>142</v>
      </c>
    </row>
    <row r="28" spans="1:2" ht="30" customHeight="1" x14ac:dyDescent="0.25">
      <c r="A28" s="87"/>
      <c r="B28" s="5" t="s">
        <v>143</v>
      </c>
    </row>
    <row r="29" spans="1:2" ht="30" customHeight="1" x14ac:dyDescent="0.25">
      <c r="A29" s="87"/>
      <c r="B29" s="5" t="s">
        <v>444</v>
      </c>
    </row>
    <row r="30" spans="1:2" ht="30" customHeight="1" x14ac:dyDescent="0.25">
      <c r="A30" s="87"/>
      <c r="B30" s="5" t="s">
        <v>701</v>
      </c>
    </row>
    <row r="31" spans="1:2" ht="30" customHeight="1" x14ac:dyDescent="0.25">
      <c r="A31" s="87"/>
      <c r="B31" s="5" t="s">
        <v>702</v>
      </c>
    </row>
    <row r="32" spans="1:2" ht="30" customHeight="1" x14ac:dyDescent="0.25">
      <c r="A32" s="87"/>
      <c r="B32" s="5" t="s">
        <v>703</v>
      </c>
    </row>
    <row r="33" spans="1:2" ht="30" customHeight="1" x14ac:dyDescent="0.25">
      <c r="A33" s="87"/>
      <c r="B33" s="5" t="s">
        <v>704</v>
      </c>
    </row>
    <row r="34" spans="1:2" ht="30" customHeight="1" x14ac:dyDescent="0.25">
      <c r="A34" s="87"/>
      <c r="B34" s="5" t="s">
        <v>705</v>
      </c>
    </row>
    <row r="35" spans="1:2" ht="44.25" customHeight="1" x14ac:dyDescent="0.25">
      <c r="A35" s="75"/>
      <c r="B35" s="5" t="s">
        <v>684</v>
      </c>
    </row>
    <row r="36" spans="1:2" ht="42.75" customHeight="1" x14ac:dyDescent="0.25">
      <c r="A36" s="75"/>
      <c r="B36" s="5" t="s">
        <v>750</v>
      </c>
    </row>
    <row r="37" spans="1:2" ht="44.25" customHeight="1" x14ac:dyDescent="0.25">
      <c r="A37" s="75"/>
      <c r="B37" s="5" t="s">
        <v>769</v>
      </c>
    </row>
    <row r="38" spans="1:2" ht="44.25" customHeight="1" x14ac:dyDescent="0.25">
      <c r="A38" s="75"/>
      <c r="B38" s="5" t="s">
        <v>773</v>
      </c>
    </row>
  </sheetData>
  <mergeCells count="4">
    <mergeCell ref="A1:B1"/>
    <mergeCell ref="A3:B3"/>
    <mergeCell ref="A5:B5"/>
    <mergeCell ref="A20:A34"/>
  </mergeCells>
  <pageMargins left="0.7" right="0.7" top="0.75" bottom="0.75" header="0.3" footer="0.3"/>
  <pageSetup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CB6FB-59FA-4833-BA3C-5934A7723F58}">
  <dimension ref="A1:B31"/>
  <sheetViews>
    <sheetView workbookViewId="0">
      <selection activeCell="B22" sqref="B22"/>
    </sheetView>
  </sheetViews>
  <sheetFormatPr baseColWidth="10" defaultRowHeight="15" x14ac:dyDescent="0.25"/>
  <cols>
    <col min="1" max="1" width="30.140625" customWidth="1"/>
    <col min="2" max="2" width="67.28515625" customWidth="1"/>
  </cols>
  <sheetData>
    <row r="1" spans="1:2" x14ac:dyDescent="0.25">
      <c r="A1" s="88" t="s">
        <v>17</v>
      </c>
      <c r="B1" s="88"/>
    </row>
    <row r="3" spans="1:2" x14ac:dyDescent="0.25">
      <c r="A3" s="85" t="s">
        <v>3</v>
      </c>
      <c r="B3" s="85"/>
    </row>
    <row r="5" spans="1:2" x14ac:dyDescent="0.25">
      <c r="A5" s="85" t="s">
        <v>31</v>
      </c>
      <c r="B5" s="85"/>
    </row>
    <row r="7" spans="1:2" ht="47.25" customHeight="1" x14ac:dyDescent="0.25">
      <c r="A7" s="9" t="s">
        <v>13</v>
      </c>
      <c r="B7" s="6" t="s">
        <v>502</v>
      </c>
    </row>
    <row r="9" spans="1:2" ht="48.75" customHeight="1" x14ac:dyDescent="0.25">
      <c r="A9" s="4" t="s">
        <v>20</v>
      </c>
      <c r="B9" s="7" t="s">
        <v>32</v>
      </c>
    </row>
    <row r="10" spans="1:2" x14ac:dyDescent="0.25">
      <c r="A10" s="1"/>
      <c r="B10" s="8"/>
    </row>
    <row r="11" spans="1:2" ht="18" customHeight="1" x14ac:dyDescent="0.25">
      <c r="A11" s="4" t="s">
        <v>33</v>
      </c>
      <c r="B11" s="7" t="s">
        <v>37</v>
      </c>
    </row>
    <row r="12" spans="1:2" x14ac:dyDescent="0.25">
      <c r="A12" s="1"/>
      <c r="B12" s="8"/>
    </row>
    <row r="13" spans="1:2" ht="30" x14ac:dyDescent="0.25">
      <c r="A13" s="4" t="s">
        <v>34</v>
      </c>
      <c r="B13" s="7" t="s">
        <v>40</v>
      </c>
    </row>
    <row r="14" spans="1:2" x14ac:dyDescent="0.25">
      <c r="A14" s="1"/>
      <c r="B14" s="8"/>
    </row>
    <row r="15" spans="1:2" x14ac:dyDescent="0.25">
      <c r="A15" s="4" t="s">
        <v>35</v>
      </c>
      <c r="B15" s="7" t="s">
        <v>706</v>
      </c>
    </row>
    <row r="16" spans="1:2" x14ac:dyDescent="0.25">
      <c r="A16" s="1"/>
      <c r="B16" s="8"/>
    </row>
    <row r="17" spans="1:2" x14ac:dyDescent="0.25">
      <c r="A17" s="4" t="s">
        <v>36</v>
      </c>
      <c r="B17" s="6" t="s">
        <v>38</v>
      </c>
    </row>
    <row r="18" spans="1:2" x14ac:dyDescent="0.25">
      <c r="A18" s="1"/>
      <c r="B18" s="10"/>
    </row>
    <row r="20" spans="1:2" ht="30" customHeight="1" x14ac:dyDescent="0.25">
      <c r="A20" s="86" t="s">
        <v>22</v>
      </c>
      <c r="B20" s="5" t="s">
        <v>777</v>
      </c>
    </row>
    <row r="21" spans="1:2" ht="30" customHeight="1" x14ac:dyDescent="0.25">
      <c r="A21" s="87"/>
      <c r="B21" s="5" t="s">
        <v>455</v>
      </c>
    </row>
    <row r="22" spans="1:2" ht="30" customHeight="1" x14ac:dyDescent="0.25">
      <c r="A22" s="87"/>
      <c r="B22" s="5" t="s">
        <v>707</v>
      </c>
    </row>
    <row r="23" spans="1:2" ht="30" customHeight="1" x14ac:dyDescent="0.25">
      <c r="A23" s="87"/>
      <c r="B23" s="5" t="s">
        <v>453</v>
      </c>
    </row>
    <row r="24" spans="1:2" ht="30" customHeight="1" x14ac:dyDescent="0.25">
      <c r="A24" s="87"/>
      <c r="B24" s="5" t="s">
        <v>708</v>
      </c>
    </row>
    <row r="25" spans="1:2" ht="30" customHeight="1" x14ac:dyDescent="0.25">
      <c r="A25" s="87"/>
      <c r="B25" s="5" t="s">
        <v>510</v>
      </c>
    </row>
    <row r="26" spans="1:2" ht="30" customHeight="1" x14ac:dyDescent="0.25">
      <c r="A26" s="87"/>
      <c r="B26" s="5" t="s">
        <v>739</v>
      </c>
    </row>
    <row r="27" spans="1:2" ht="30" customHeight="1" x14ac:dyDescent="0.25">
      <c r="A27" s="87"/>
      <c r="B27" s="5" t="s">
        <v>504</v>
      </c>
    </row>
    <row r="28" spans="1:2" ht="30" customHeight="1" x14ac:dyDescent="0.25">
      <c r="A28" s="87"/>
      <c r="B28" s="5" t="s">
        <v>731</v>
      </c>
    </row>
    <row r="29" spans="1:2" ht="30" customHeight="1" x14ac:dyDescent="0.25">
      <c r="A29" s="87"/>
      <c r="B29" s="5" t="s">
        <v>711</v>
      </c>
    </row>
    <row r="30" spans="1:2" ht="43.5" customHeight="1" x14ac:dyDescent="0.25">
      <c r="A30" s="87"/>
      <c r="B30" s="5" t="s">
        <v>740</v>
      </c>
    </row>
    <row r="31" spans="1:2" ht="30" customHeight="1" x14ac:dyDescent="0.25">
      <c r="A31" s="87"/>
      <c r="B31" s="5" t="s">
        <v>507</v>
      </c>
    </row>
  </sheetData>
  <mergeCells count="4">
    <mergeCell ref="A1:B1"/>
    <mergeCell ref="A3:B3"/>
    <mergeCell ref="A5:B5"/>
    <mergeCell ref="A20:A31"/>
  </mergeCells>
  <pageMargins left="0.7" right="0.7" top="0.75" bottom="0.75" header="0.3" footer="0.3"/>
  <pageSetup scale="9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0DBD0-61A4-434B-9585-4E51D48D8A66}">
  <dimension ref="A1:B25"/>
  <sheetViews>
    <sheetView workbookViewId="0">
      <selection activeCell="B19" sqref="B19"/>
    </sheetView>
  </sheetViews>
  <sheetFormatPr baseColWidth="10" defaultRowHeight="15" x14ac:dyDescent="0.25"/>
  <cols>
    <col min="1" max="1" width="28.140625" customWidth="1"/>
    <col min="2" max="2" width="60.28515625" style="11" customWidth="1"/>
  </cols>
  <sheetData>
    <row r="1" spans="1:2" x14ac:dyDescent="0.25">
      <c r="A1" s="88" t="s">
        <v>17</v>
      </c>
      <c r="B1" s="88"/>
    </row>
    <row r="3" spans="1:2" x14ac:dyDescent="0.25">
      <c r="A3" s="85" t="s">
        <v>4</v>
      </c>
      <c r="B3" s="85"/>
    </row>
    <row r="5" spans="1:2" x14ac:dyDescent="0.25">
      <c r="A5" s="85" t="s">
        <v>41</v>
      </c>
      <c r="B5" s="85"/>
    </row>
    <row r="7" spans="1:2" ht="49.5" customHeight="1" x14ac:dyDescent="0.25">
      <c r="A7" s="9" t="s">
        <v>42</v>
      </c>
      <c r="B7" s="6" t="s">
        <v>15</v>
      </c>
    </row>
    <row r="9" spans="1:2" ht="45" customHeight="1" x14ac:dyDescent="0.25">
      <c r="A9" s="4" t="s">
        <v>20</v>
      </c>
      <c r="B9" s="6" t="s">
        <v>43</v>
      </c>
    </row>
    <row r="10" spans="1:2" x14ac:dyDescent="0.25">
      <c r="A10" s="1"/>
      <c r="B10" s="10"/>
    </row>
    <row r="11" spans="1:2" ht="32.25" customHeight="1" x14ac:dyDescent="0.25">
      <c r="A11" s="4" t="s">
        <v>44</v>
      </c>
      <c r="B11" s="6" t="s">
        <v>46</v>
      </c>
    </row>
    <row r="12" spans="1:2" x14ac:dyDescent="0.25">
      <c r="A12" s="1"/>
      <c r="B12" s="10"/>
    </row>
    <row r="13" spans="1:2" ht="21" customHeight="1" x14ac:dyDescent="0.25">
      <c r="A13" s="4" t="s">
        <v>45</v>
      </c>
      <c r="B13" s="6" t="s">
        <v>47</v>
      </c>
    </row>
    <row r="14" spans="1:2" x14ac:dyDescent="0.25">
      <c r="A14" s="1"/>
      <c r="B14" s="10"/>
    </row>
    <row r="16" spans="1:2" ht="30" customHeight="1" x14ac:dyDescent="0.25">
      <c r="A16" s="86" t="s">
        <v>22</v>
      </c>
      <c r="B16" s="6" t="s">
        <v>713</v>
      </c>
    </row>
    <row r="17" spans="1:2" ht="67.5" customHeight="1" x14ac:dyDescent="0.25">
      <c r="A17" s="87"/>
      <c r="B17" s="6" t="s">
        <v>741</v>
      </c>
    </row>
    <row r="18" spans="1:2" ht="30" customHeight="1" x14ac:dyDescent="0.25">
      <c r="A18" s="87"/>
      <c r="B18" s="6" t="s">
        <v>474</v>
      </c>
    </row>
    <row r="19" spans="1:2" ht="30" customHeight="1" x14ac:dyDescent="0.25">
      <c r="A19" s="87"/>
      <c r="B19" s="6" t="s">
        <v>475</v>
      </c>
    </row>
    <row r="20" spans="1:2" ht="30" customHeight="1" x14ac:dyDescent="0.25">
      <c r="A20" s="87"/>
      <c r="B20" s="6" t="s">
        <v>144</v>
      </c>
    </row>
    <row r="21" spans="1:2" ht="30" customHeight="1" x14ac:dyDescent="0.25">
      <c r="A21" s="87"/>
      <c r="B21" s="6" t="s">
        <v>482</v>
      </c>
    </row>
    <row r="22" spans="1:2" ht="30" customHeight="1" x14ac:dyDescent="0.25">
      <c r="A22" s="87"/>
      <c r="B22" s="6" t="s">
        <v>145</v>
      </c>
    </row>
    <row r="23" spans="1:2" ht="30" customHeight="1" x14ac:dyDescent="0.25">
      <c r="A23" s="87"/>
      <c r="B23" s="6" t="s">
        <v>146</v>
      </c>
    </row>
    <row r="24" spans="1:2" ht="30" customHeight="1" x14ac:dyDescent="0.25">
      <c r="A24" s="87"/>
      <c r="B24" s="6" t="s">
        <v>147</v>
      </c>
    </row>
    <row r="25" spans="1:2" ht="30" customHeight="1" x14ac:dyDescent="0.25">
      <c r="A25" s="89"/>
      <c r="B25" s="6" t="s">
        <v>527</v>
      </c>
    </row>
  </sheetData>
  <mergeCells count="4">
    <mergeCell ref="A1:B1"/>
    <mergeCell ref="A3:B3"/>
    <mergeCell ref="A5:B5"/>
    <mergeCell ref="A16:A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7819F-E914-48CC-A3BC-4C7CE24166FA}">
  <dimension ref="A1:B21"/>
  <sheetViews>
    <sheetView workbookViewId="0">
      <selection activeCell="B21" sqref="B21"/>
    </sheetView>
  </sheetViews>
  <sheetFormatPr baseColWidth="10" defaultRowHeight="15" x14ac:dyDescent="0.25"/>
  <cols>
    <col min="1" max="1" width="31.28515625" customWidth="1"/>
    <col min="2" max="2" width="57.28515625" style="11" customWidth="1"/>
  </cols>
  <sheetData>
    <row r="1" spans="1:2" x14ac:dyDescent="0.25">
      <c r="A1" s="88" t="s">
        <v>17</v>
      </c>
      <c r="B1" s="88"/>
    </row>
    <row r="3" spans="1:2" x14ac:dyDescent="0.25">
      <c r="A3" s="85" t="s">
        <v>86</v>
      </c>
      <c r="B3" s="85"/>
    </row>
    <row r="5" spans="1:2" x14ac:dyDescent="0.25">
      <c r="A5" s="85" t="s">
        <v>48</v>
      </c>
      <c r="B5" s="85"/>
    </row>
    <row r="7" spans="1:2" ht="30.75" customHeight="1" x14ac:dyDescent="0.25">
      <c r="A7" s="9" t="s">
        <v>49</v>
      </c>
      <c r="B7" s="6" t="s">
        <v>81</v>
      </c>
    </row>
    <row r="9" spans="1:2" ht="44.25" customHeight="1" x14ac:dyDescent="0.25">
      <c r="A9" s="4" t="s">
        <v>20</v>
      </c>
      <c r="B9" s="6" t="s">
        <v>82</v>
      </c>
    </row>
    <row r="10" spans="1:2" x14ac:dyDescent="0.25">
      <c r="A10" s="1"/>
      <c r="B10" s="10"/>
    </row>
    <row r="11" spans="1:2" ht="34.5" customHeight="1" x14ac:dyDescent="0.25">
      <c r="A11" s="4" t="s">
        <v>57</v>
      </c>
      <c r="B11" s="6" t="s">
        <v>60</v>
      </c>
    </row>
    <row r="12" spans="1:2" x14ac:dyDescent="0.25">
      <c r="A12" s="1"/>
      <c r="B12" s="10"/>
    </row>
    <row r="13" spans="1:2" ht="30" customHeight="1" x14ac:dyDescent="0.25">
      <c r="A13" s="4" t="s">
        <v>58</v>
      </c>
      <c r="B13" s="6" t="s">
        <v>61</v>
      </c>
    </row>
    <row r="14" spans="1:2" x14ac:dyDescent="0.25">
      <c r="A14" s="1"/>
      <c r="B14" s="10"/>
    </row>
    <row r="15" spans="1:2" ht="30" x14ac:dyDescent="0.25">
      <c r="A15" s="4" t="s">
        <v>59</v>
      </c>
      <c r="B15" s="6" t="s">
        <v>62</v>
      </c>
    </row>
    <row r="16" spans="1:2" x14ac:dyDescent="0.25">
      <c r="A16" s="1"/>
      <c r="B16" s="10"/>
    </row>
    <row r="18" spans="1:2" ht="39.950000000000003" customHeight="1" x14ac:dyDescent="0.25">
      <c r="A18" s="87"/>
      <c r="B18" s="5" t="s">
        <v>715</v>
      </c>
    </row>
    <row r="19" spans="1:2" ht="39.950000000000003" customHeight="1" x14ac:dyDescent="0.25">
      <c r="A19" s="87"/>
      <c r="B19" s="5" t="s">
        <v>716</v>
      </c>
    </row>
    <row r="20" spans="1:2" ht="39.950000000000003" customHeight="1" x14ac:dyDescent="0.25">
      <c r="A20" s="87"/>
      <c r="B20" s="5" t="s">
        <v>717</v>
      </c>
    </row>
    <row r="21" spans="1:2" ht="45" customHeight="1" x14ac:dyDescent="0.25">
      <c r="A21" s="87"/>
      <c r="B21" s="5" t="s">
        <v>148</v>
      </c>
    </row>
  </sheetData>
  <mergeCells count="4">
    <mergeCell ref="A1:B1"/>
    <mergeCell ref="A3:B3"/>
    <mergeCell ref="A5:B5"/>
    <mergeCell ref="A18:A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20132-FD3E-4489-8865-953DC7E5F81A}">
  <dimension ref="A1:B22"/>
  <sheetViews>
    <sheetView workbookViewId="0">
      <selection activeCell="B22" sqref="B22"/>
    </sheetView>
  </sheetViews>
  <sheetFormatPr baseColWidth="10" defaultRowHeight="15" x14ac:dyDescent="0.25"/>
  <cols>
    <col min="1" max="1" width="33.7109375" customWidth="1"/>
    <col min="2" max="2" width="57.5703125" style="11" customWidth="1"/>
  </cols>
  <sheetData>
    <row r="1" spans="1:2" x14ac:dyDescent="0.25">
      <c r="A1" s="88" t="s">
        <v>17</v>
      </c>
      <c r="B1" s="88"/>
    </row>
    <row r="3" spans="1:2" x14ac:dyDescent="0.25">
      <c r="A3" s="85" t="s">
        <v>5</v>
      </c>
      <c r="B3" s="85"/>
    </row>
    <row r="5" spans="1:2" x14ac:dyDescent="0.25">
      <c r="A5" s="85" t="s">
        <v>50</v>
      </c>
      <c r="B5" s="85"/>
    </row>
    <row r="7" spans="1:2" ht="50.25" customHeight="1" x14ac:dyDescent="0.25">
      <c r="A7" s="9" t="s">
        <v>51</v>
      </c>
      <c r="B7" s="6" t="s">
        <v>16</v>
      </c>
    </row>
    <row r="9" spans="1:2" ht="45" x14ac:dyDescent="0.25">
      <c r="A9" s="4" t="s">
        <v>20</v>
      </c>
      <c r="B9" s="6" t="s">
        <v>65</v>
      </c>
    </row>
    <row r="10" spans="1:2" x14ac:dyDescent="0.25">
      <c r="A10" s="1"/>
      <c r="B10" s="10"/>
    </row>
    <row r="11" spans="1:2" x14ac:dyDescent="0.25">
      <c r="A11" s="4" t="s">
        <v>63</v>
      </c>
      <c r="B11" s="6" t="s">
        <v>718</v>
      </c>
    </row>
    <row r="12" spans="1:2" x14ac:dyDescent="0.25">
      <c r="A12" s="1"/>
      <c r="B12" s="10"/>
    </row>
    <row r="13" spans="1:2" x14ac:dyDescent="0.25">
      <c r="A13" s="4" t="s">
        <v>64</v>
      </c>
      <c r="B13" s="6" t="s">
        <v>719</v>
      </c>
    </row>
    <row r="14" spans="1:2" x14ac:dyDescent="0.25">
      <c r="A14" s="1"/>
      <c r="B14" s="10"/>
    </row>
    <row r="16" spans="1:2" ht="30" customHeight="1" x14ac:dyDescent="0.25">
      <c r="A16" s="86" t="s">
        <v>22</v>
      </c>
      <c r="B16" s="5" t="s">
        <v>149</v>
      </c>
    </row>
    <row r="17" spans="1:2" ht="30" customHeight="1" x14ac:dyDescent="0.25">
      <c r="A17" s="87"/>
      <c r="B17" s="5" t="s">
        <v>486</v>
      </c>
    </row>
    <row r="18" spans="1:2" ht="30" customHeight="1" x14ac:dyDescent="0.25">
      <c r="A18" s="87"/>
      <c r="B18" s="5" t="s">
        <v>720</v>
      </c>
    </row>
    <row r="19" spans="1:2" ht="30" customHeight="1" x14ac:dyDescent="0.25">
      <c r="A19" s="87"/>
      <c r="B19" s="5" t="s">
        <v>491</v>
      </c>
    </row>
    <row r="20" spans="1:2" ht="30" customHeight="1" x14ac:dyDescent="0.25">
      <c r="A20" s="87"/>
      <c r="B20" s="5" t="s">
        <v>150</v>
      </c>
    </row>
    <row r="21" spans="1:2" ht="30" customHeight="1" x14ac:dyDescent="0.25">
      <c r="A21" s="75"/>
      <c r="B21" s="76" t="s">
        <v>758</v>
      </c>
    </row>
    <row r="22" spans="1:2" ht="30" customHeight="1" x14ac:dyDescent="0.25">
      <c r="A22" s="75"/>
      <c r="B22" s="76" t="s">
        <v>764</v>
      </c>
    </row>
  </sheetData>
  <mergeCells count="4">
    <mergeCell ref="A1:B1"/>
    <mergeCell ref="A3:B3"/>
    <mergeCell ref="A5:B5"/>
    <mergeCell ref="A16:A2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97D65-4CCB-4403-AF36-E2E1344E31AD}">
  <dimension ref="A1:N37"/>
  <sheetViews>
    <sheetView zoomScale="108" zoomScaleNormal="108" workbookViewId="0">
      <selection activeCell="C40" sqref="C40"/>
    </sheetView>
  </sheetViews>
  <sheetFormatPr baseColWidth="10" defaultRowHeight="15" x14ac:dyDescent="0.25"/>
  <cols>
    <col min="2" max="2" width="16.7109375" customWidth="1"/>
    <col min="3" max="3" width="12.5703125" style="15" customWidth="1"/>
    <col min="5" max="9" width="11.42578125" style="13"/>
    <col min="10" max="10" width="11.85546875" style="13" customWidth="1"/>
    <col min="11" max="11" width="14.85546875" style="13" customWidth="1"/>
    <col min="12" max="12" width="13.28515625" style="13" customWidth="1"/>
    <col min="13" max="13" width="14.85546875" style="13" customWidth="1"/>
    <col min="14" max="14" width="14.28515625" style="13" customWidth="1"/>
  </cols>
  <sheetData>
    <row r="1" spans="1:14" ht="22.5" customHeight="1" thickBot="1" x14ac:dyDescent="0.3">
      <c r="A1" s="121" t="s">
        <v>87</v>
      </c>
      <c r="B1" s="122"/>
      <c r="C1" s="147" t="s">
        <v>744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9"/>
    </row>
    <row r="2" spans="1:14" ht="15.75" thickBot="1" x14ac:dyDescent="0.3">
      <c r="A2" s="121" t="s">
        <v>88</v>
      </c>
      <c r="B2" s="122"/>
      <c r="C2" s="150" t="s">
        <v>89</v>
      </c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2"/>
    </row>
    <row r="3" spans="1:14" ht="22.5" customHeight="1" thickBot="1" x14ac:dyDescent="0.3">
      <c r="A3" s="121" t="s">
        <v>90</v>
      </c>
      <c r="B3" s="122"/>
      <c r="C3" s="150" t="s">
        <v>91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2"/>
    </row>
    <row r="4" spans="1:14" ht="15.75" thickBot="1" x14ac:dyDescent="0.3">
      <c r="A4" s="143" t="s">
        <v>92</v>
      </c>
      <c r="B4" s="144"/>
      <c r="C4" s="150" t="s">
        <v>93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2"/>
    </row>
    <row r="5" spans="1:14" ht="17.25" customHeight="1" thickBot="1" x14ac:dyDescent="0.3">
      <c r="A5" s="153"/>
      <c r="B5" s="154"/>
      <c r="C5" s="150" t="s">
        <v>109</v>
      </c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2"/>
    </row>
    <row r="6" spans="1:14" ht="33.75" customHeight="1" thickBot="1" x14ac:dyDescent="0.3">
      <c r="A6" s="121" t="s">
        <v>94</v>
      </c>
      <c r="B6" s="122"/>
      <c r="C6" s="123" t="s">
        <v>745</v>
      </c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5"/>
    </row>
    <row r="7" spans="1:14" ht="22.5" customHeight="1" thickBot="1" x14ac:dyDescent="0.3">
      <c r="A7" s="121" t="s">
        <v>95</v>
      </c>
      <c r="B7" s="122"/>
      <c r="C7" s="123" t="s">
        <v>110</v>
      </c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5"/>
    </row>
    <row r="8" spans="1:14" ht="15.75" thickBot="1" x14ac:dyDescent="0.3">
      <c r="A8" s="126"/>
      <c r="B8" s="127"/>
      <c r="C8" s="128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30"/>
    </row>
    <row r="9" spans="1:14" ht="15.75" thickBot="1" x14ac:dyDescent="0.3">
      <c r="A9" s="131" t="s">
        <v>96</v>
      </c>
      <c r="B9" s="132"/>
      <c r="C9" s="131" t="s">
        <v>2</v>
      </c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2"/>
    </row>
    <row r="10" spans="1:14" ht="22.5" customHeight="1" thickBot="1" x14ac:dyDescent="0.3">
      <c r="A10" s="131" t="s">
        <v>97</v>
      </c>
      <c r="B10" s="132"/>
      <c r="C10" s="134" t="s">
        <v>111</v>
      </c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6"/>
    </row>
    <row r="11" spans="1:14" ht="15.75" thickBot="1" x14ac:dyDescent="0.3">
      <c r="A11" s="137" t="s">
        <v>98</v>
      </c>
      <c r="B11" s="138"/>
      <c r="C11" s="137" t="s">
        <v>130</v>
      </c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8"/>
    </row>
    <row r="12" spans="1:14" ht="15.75" thickBot="1" x14ac:dyDescent="0.3">
      <c r="A12" s="17">
        <v>1</v>
      </c>
      <c r="B12" s="18">
        <v>2</v>
      </c>
      <c r="C12" s="18">
        <v>3</v>
      </c>
      <c r="D12" s="155" t="s">
        <v>99</v>
      </c>
      <c r="E12" s="156"/>
      <c r="F12" s="155">
        <v>5</v>
      </c>
      <c r="G12" s="157"/>
      <c r="H12" s="157"/>
      <c r="I12" s="156"/>
      <c r="J12" s="18">
        <v>6</v>
      </c>
      <c r="K12" s="18">
        <v>7</v>
      </c>
      <c r="L12" s="18">
        <v>8</v>
      </c>
      <c r="M12" s="18">
        <v>9</v>
      </c>
      <c r="N12" s="18">
        <v>10</v>
      </c>
    </row>
    <row r="13" spans="1:14" ht="15.75" thickBot="1" x14ac:dyDescent="0.3">
      <c r="A13" s="140" t="s">
        <v>100</v>
      </c>
      <c r="B13" s="140" t="s">
        <v>85</v>
      </c>
      <c r="C13" s="140" t="s">
        <v>101</v>
      </c>
      <c r="D13" s="143" t="s">
        <v>69</v>
      </c>
      <c r="E13" s="144"/>
      <c r="F13" s="158" t="s">
        <v>68</v>
      </c>
      <c r="G13" s="159"/>
      <c r="H13" s="159"/>
      <c r="I13" s="160"/>
      <c r="J13" s="140" t="s">
        <v>116</v>
      </c>
      <c r="K13" s="140" t="s">
        <v>102</v>
      </c>
      <c r="L13" s="140" t="s">
        <v>103</v>
      </c>
      <c r="M13" s="140" t="s">
        <v>104</v>
      </c>
      <c r="N13" s="140" t="s">
        <v>105</v>
      </c>
    </row>
    <row r="14" spans="1:14" ht="15.75" thickBot="1" x14ac:dyDescent="0.3">
      <c r="A14" s="141"/>
      <c r="B14" s="141"/>
      <c r="C14" s="141"/>
      <c r="D14" s="145"/>
      <c r="E14" s="146"/>
      <c r="F14" s="158" t="s">
        <v>106</v>
      </c>
      <c r="G14" s="159"/>
      <c r="H14" s="159"/>
      <c r="I14" s="160"/>
      <c r="J14" s="141"/>
      <c r="K14" s="141"/>
      <c r="L14" s="141"/>
      <c r="M14" s="141"/>
      <c r="N14" s="141"/>
    </row>
    <row r="15" spans="1:14" ht="15.75" thickBot="1" x14ac:dyDescent="0.3">
      <c r="A15" s="142"/>
      <c r="B15" s="142"/>
      <c r="C15" s="141"/>
      <c r="D15" s="27" t="s">
        <v>107</v>
      </c>
      <c r="E15" s="27" t="s">
        <v>108</v>
      </c>
      <c r="F15" s="44">
        <v>2025</v>
      </c>
      <c r="G15" s="44">
        <v>2026</v>
      </c>
      <c r="H15" s="44">
        <v>2027</v>
      </c>
      <c r="I15" s="44">
        <v>2028</v>
      </c>
      <c r="J15" s="142"/>
      <c r="K15" s="142"/>
      <c r="L15" s="142"/>
      <c r="M15" s="142"/>
      <c r="N15" s="142"/>
    </row>
    <row r="16" spans="1:14" ht="65.099999999999994" customHeight="1" x14ac:dyDescent="0.25">
      <c r="A16" s="43" t="s">
        <v>112</v>
      </c>
      <c r="B16" s="48" t="s">
        <v>276</v>
      </c>
      <c r="C16" s="52" t="s">
        <v>278</v>
      </c>
      <c r="D16" s="49">
        <v>2024</v>
      </c>
      <c r="E16" s="53">
        <v>0.3</v>
      </c>
      <c r="F16" s="53">
        <v>0.4</v>
      </c>
      <c r="G16" s="53">
        <v>0.6</v>
      </c>
      <c r="H16" s="53">
        <v>0.8</v>
      </c>
      <c r="I16" s="53">
        <v>1</v>
      </c>
      <c r="J16" s="53">
        <v>1</v>
      </c>
      <c r="K16" s="50">
        <v>200000</v>
      </c>
      <c r="L16" s="48" t="s">
        <v>265</v>
      </c>
      <c r="M16" s="48" t="s">
        <v>227</v>
      </c>
      <c r="N16" s="48" t="s">
        <v>230</v>
      </c>
    </row>
    <row r="17" spans="1:14" ht="65.099999999999994" customHeight="1" x14ac:dyDescent="0.25">
      <c r="A17" s="20" t="s">
        <v>112</v>
      </c>
      <c r="B17" s="45" t="s">
        <v>277</v>
      </c>
      <c r="C17" s="52" t="s">
        <v>783</v>
      </c>
      <c r="D17" s="46">
        <v>2024</v>
      </c>
      <c r="E17" s="51">
        <v>0.5</v>
      </c>
      <c r="F17" s="51">
        <v>0.7</v>
      </c>
      <c r="G17" s="51">
        <v>0.85</v>
      </c>
      <c r="H17" s="51">
        <v>0.95</v>
      </c>
      <c r="I17" s="51">
        <v>1</v>
      </c>
      <c r="J17" s="51">
        <v>1</v>
      </c>
      <c r="K17" s="47">
        <v>600000</v>
      </c>
      <c r="L17" s="45" t="s">
        <v>266</v>
      </c>
      <c r="M17" s="45" t="s">
        <v>229</v>
      </c>
      <c r="N17" s="45" t="s">
        <v>228</v>
      </c>
    </row>
    <row r="18" spans="1:14" ht="75.75" customHeight="1" x14ac:dyDescent="0.25">
      <c r="A18" s="20" t="s">
        <v>112</v>
      </c>
      <c r="B18" s="45" t="s">
        <v>746</v>
      </c>
      <c r="C18" s="54" t="s">
        <v>436</v>
      </c>
      <c r="D18" s="46">
        <v>2024</v>
      </c>
      <c r="E18" s="45" t="s">
        <v>437</v>
      </c>
      <c r="F18" s="45" t="s">
        <v>438</v>
      </c>
      <c r="G18" s="45" t="s">
        <v>439</v>
      </c>
      <c r="H18" s="46" t="s">
        <v>231</v>
      </c>
      <c r="I18" s="45" t="s">
        <v>440</v>
      </c>
      <c r="J18" s="45" t="s">
        <v>441</v>
      </c>
      <c r="K18" s="47">
        <v>200000</v>
      </c>
      <c r="L18" s="45" t="s">
        <v>442</v>
      </c>
      <c r="M18" s="45" t="s">
        <v>515</v>
      </c>
      <c r="N18" s="45" t="s">
        <v>232</v>
      </c>
    </row>
    <row r="19" spans="1:14" ht="65.099999999999994" customHeight="1" x14ac:dyDescent="0.25">
      <c r="A19" s="20" t="s">
        <v>112</v>
      </c>
      <c r="B19" s="45" t="s">
        <v>279</v>
      </c>
      <c r="C19" s="45" t="s">
        <v>234</v>
      </c>
      <c r="D19" s="46">
        <v>2024</v>
      </c>
      <c r="E19" s="46" t="s">
        <v>235</v>
      </c>
      <c r="F19" s="45" t="s">
        <v>236</v>
      </c>
      <c r="G19" s="46" t="s">
        <v>237</v>
      </c>
      <c r="H19" s="45" t="s">
        <v>238</v>
      </c>
      <c r="I19" s="46" t="s">
        <v>231</v>
      </c>
      <c r="J19" s="45" t="s">
        <v>239</v>
      </c>
      <c r="K19" s="47">
        <v>450000</v>
      </c>
      <c r="L19" s="45" t="s">
        <v>264</v>
      </c>
      <c r="M19" s="45" t="s">
        <v>514</v>
      </c>
      <c r="N19" s="45" t="s">
        <v>256</v>
      </c>
    </row>
    <row r="20" spans="1:14" ht="65.099999999999994" customHeight="1" x14ac:dyDescent="0.25">
      <c r="A20" s="161" t="s">
        <v>112</v>
      </c>
      <c r="B20" s="118" t="s">
        <v>520</v>
      </c>
      <c r="C20" s="45" t="s">
        <v>521</v>
      </c>
      <c r="D20" s="46">
        <v>2024</v>
      </c>
      <c r="E20" s="46" t="s">
        <v>240</v>
      </c>
      <c r="F20" s="46" t="s">
        <v>241</v>
      </c>
      <c r="G20" s="45" t="s">
        <v>242</v>
      </c>
      <c r="H20" s="45" t="s">
        <v>243</v>
      </c>
      <c r="I20" s="46" t="s">
        <v>231</v>
      </c>
      <c r="J20" s="45" t="s">
        <v>246</v>
      </c>
      <c r="K20" s="47">
        <v>300000</v>
      </c>
      <c r="L20" s="45" t="s">
        <v>263</v>
      </c>
      <c r="M20" s="45" t="s">
        <v>244</v>
      </c>
      <c r="N20" s="45" t="s">
        <v>255</v>
      </c>
    </row>
    <row r="21" spans="1:14" ht="65.099999999999994" customHeight="1" x14ac:dyDescent="0.25">
      <c r="A21" s="163"/>
      <c r="B21" s="120"/>
      <c r="C21" s="45" t="s">
        <v>522</v>
      </c>
      <c r="D21" s="46">
        <v>2024</v>
      </c>
      <c r="E21" s="46" t="s">
        <v>240</v>
      </c>
      <c r="F21" s="46" t="s">
        <v>231</v>
      </c>
      <c r="G21" s="45" t="s">
        <v>523</v>
      </c>
      <c r="H21" s="45" t="s">
        <v>523</v>
      </c>
      <c r="I21" s="45" t="s">
        <v>523</v>
      </c>
      <c r="J21" s="45" t="s">
        <v>524</v>
      </c>
      <c r="K21" s="47">
        <v>5000000</v>
      </c>
      <c r="L21" s="45" t="s">
        <v>263</v>
      </c>
      <c r="M21" s="45" t="s">
        <v>525</v>
      </c>
      <c r="N21" s="45" t="s">
        <v>245</v>
      </c>
    </row>
    <row r="22" spans="1:14" ht="65.099999999999994" customHeight="1" x14ac:dyDescent="0.25">
      <c r="A22" s="20" t="s">
        <v>113</v>
      </c>
      <c r="B22" s="45" t="s">
        <v>280</v>
      </c>
      <c r="C22" s="45" t="s">
        <v>248</v>
      </c>
      <c r="D22" s="46">
        <v>2024</v>
      </c>
      <c r="E22" s="45" t="s">
        <v>249</v>
      </c>
      <c r="F22" s="45" t="s">
        <v>250</v>
      </c>
      <c r="G22" s="45" t="s">
        <v>251</v>
      </c>
      <c r="H22" s="45" t="s">
        <v>252</v>
      </c>
      <c r="I22" s="46" t="s">
        <v>231</v>
      </c>
      <c r="J22" s="45" t="s">
        <v>247</v>
      </c>
      <c r="K22" s="47">
        <v>150000</v>
      </c>
      <c r="L22" s="45" t="s">
        <v>267</v>
      </c>
      <c r="M22" s="45" t="s">
        <v>253</v>
      </c>
      <c r="N22" s="45" t="s">
        <v>254</v>
      </c>
    </row>
    <row r="23" spans="1:14" ht="65.099999999999994" customHeight="1" x14ac:dyDescent="0.25">
      <c r="A23" s="20" t="s">
        <v>113</v>
      </c>
      <c r="B23" s="45" t="s">
        <v>281</v>
      </c>
      <c r="C23" s="45" t="s">
        <v>282</v>
      </c>
      <c r="D23" s="46">
        <v>2024</v>
      </c>
      <c r="E23" s="46" t="s">
        <v>257</v>
      </c>
      <c r="F23" s="46" t="s">
        <v>258</v>
      </c>
      <c r="G23" s="46" t="s">
        <v>259</v>
      </c>
      <c r="H23" s="46" t="s">
        <v>260</v>
      </c>
      <c r="I23" s="46" t="s">
        <v>261</v>
      </c>
      <c r="J23" s="45" t="s">
        <v>262</v>
      </c>
      <c r="K23" s="47">
        <v>950000</v>
      </c>
      <c r="L23" s="45" t="s">
        <v>263</v>
      </c>
      <c r="M23" s="45" t="s">
        <v>253</v>
      </c>
      <c r="N23" s="46" t="s">
        <v>245</v>
      </c>
    </row>
    <row r="24" spans="1:14" ht="65.099999999999994" customHeight="1" x14ac:dyDescent="0.25">
      <c r="A24" s="20" t="s">
        <v>113</v>
      </c>
      <c r="B24" s="45" t="s">
        <v>71</v>
      </c>
      <c r="C24" s="45" t="s">
        <v>268</v>
      </c>
      <c r="D24" s="46">
        <v>2024</v>
      </c>
      <c r="E24" s="51">
        <v>0.4</v>
      </c>
      <c r="F24" s="51">
        <v>0.6</v>
      </c>
      <c r="G24" s="51">
        <v>0.75</v>
      </c>
      <c r="H24" s="51">
        <v>0.9</v>
      </c>
      <c r="I24" s="51">
        <v>1</v>
      </c>
      <c r="J24" s="51">
        <v>1</v>
      </c>
      <c r="K24" s="47">
        <v>800000</v>
      </c>
      <c r="L24" s="45" t="s">
        <v>269</v>
      </c>
      <c r="M24" s="45" t="s">
        <v>253</v>
      </c>
      <c r="N24" s="46" t="s">
        <v>245</v>
      </c>
    </row>
    <row r="25" spans="1:14" ht="65.099999999999994" customHeight="1" x14ac:dyDescent="0.25">
      <c r="A25" s="20" t="s">
        <v>113</v>
      </c>
      <c r="B25" s="45" t="s">
        <v>80</v>
      </c>
      <c r="C25" s="45" t="s">
        <v>270</v>
      </c>
      <c r="D25" s="46">
        <v>2024</v>
      </c>
      <c r="E25" s="46" t="s">
        <v>240</v>
      </c>
      <c r="F25" s="46" t="s">
        <v>271</v>
      </c>
      <c r="G25" s="46" t="s">
        <v>272</v>
      </c>
      <c r="H25" s="46" t="s">
        <v>273</v>
      </c>
      <c r="I25" s="46" t="s">
        <v>231</v>
      </c>
      <c r="J25" s="45" t="s">
        <v>274</v>
      </c>
      <c r="K25" s="47">
        <v>350000</v>
      </c>
      <c r="L25" s="45" t="s">
        <v>263</v>
      </c>
      <c r="M25" s="45" t="s">
        <v>253</v>
      </c>
      <c r="N25" s="45" t="s">
        <v>275</v>
      </c>
    </row>
    <row r="26" spans="1:14" ht="100.5" customHeight="1" x14ac:dyDescent="0.25">
      <c r="A26" s="20" t="s">
        <v>114</v>
      </c>
      <c r="B26" s="45" t="s">
        <v>443</v>
      </c>
      <c r="C26" s="45" t="s">
        <v>445</v>
      </c>
      <c r="D26" s="46">
        <v>2024</v>
      </c>
      <c r="E26" s="46" t="s">
        <v>240</v>
      </c>
      <c r="F26" s="45" t="s">
        <v>446</v>
      </c>
      <c r="G26" s="45" t="s">
        <v>447</v>
      </c>
      <c r="H26" s="45" t="s">
        <v>448</v>
      </c>
      <c r="I26" s="45" t="s">
        <v>449</v>
      </c>
      <c r="J26" s="45" t="s">
        <v>283</v>
      </c>
      <c r="K26" s="47">
        <v>3250000</v>
      </c>
      <c r="L26" s="45" t="s">
        <v>285</v>
      </c>
      <c r="M26" s="45" t="s">
        <v>227</v>
      </c>
      <c r="N26" s="46" t="s">
        <v>245</v>
      </c>
    </row>
    <row r="27" spans="1:14" ht="65.099999999999994" customHeight="1" x14ac:dyDescent="0.25">
      <c r="A27" s="20" t="s">
        <v>114</v>
      </c>
      <c r="B27" s="45" t="s">
        <v>723</v>
      </c>
      <c r="C27" s="45" t="s">
        <v>284</v>
      </c>
      <c r="D27" s="46">
        <v>2024</v>
      </c>
      <c r="E27" s="51">
        <v>0.2</v>
      </c>
      <c r="F27" s="51">
        <v>0.4</v>
      </c>
      <c r="G27" s="51">
        <v>0.6</v>
      </c>
      <c r="H27" s="51">
        <v>0.8</v>
      </c>
      <c r="I27" s="51">
        <v>1</v>
      </c>
      <c r="J27" s="51">
        <v>1</v>
      </c>
      <c r="K27" s="47">
        <v>1500000</v>
      </c>
      <c r="L27" s="45" t="s">
        <v>286</v>
      </c>
      <c r="M27" s="45" t="s">
        <v>227</v>
      </c>
      <c r="N27" s="46" t="s">
        <v>245</v>
      </c>
    </row>
    <row r="28" spans="1:14" ht="65.099999999999994" customHeight="1" x14ac:dyDescent="0.25">
      <c r="A28" s="20" t="s">
        <v>114</v>
      </c>
      <c r="B28" s="45" t="s">
        <v>724</v>
      </c>
      <c r="C28" s="45" t="s">
        <v>287</v>
      </c>
      <c r="D28" s="46">
        <v>2024</v>
      </c>
      <c r="E28" s="46" t="s">
        <v>240</v>
      </c>
      <c r="F28" s="46">
        <v>20</v>
      </c>
      <c r="G28" s="46">
        <v>40</v>
      </c>
      <c r="H28" s="46">
        <v>60</v>
      </c>
      <c r="I28" s="46">
        <v>80</v>
      </c>
      <c r="J28" s="45" t="s">
        <v>288</v>
      </c>
      <c r="K28" s="47">
        <v>300000</v>
      </c>
      <c r="L28" s="45" t="s">
        <v>289</v>
      </c>
      <c r="M28" s="45" t="s">
        <v>227</v>
      </c>
      <c r="N28" s="46" t="s">
        <v>290</v>
      </c>
    </row>
    <row r="29" spans="1:14" ht="65.099999999999994" customHeight="1" x14ac:dyDescent="0.25">
      <c r="A29" s="161" t="s">
        <v>115</v>
      </c>
      <c r="B29" s="118" t="s">
        <v>725</v>
      </c>
      <c r="C29" s="45" t="s">
        <v>457</v>
      </c>
      <c r="D29" s="46">
        <v>2024</v>
      </c>
      <c r="E29" s="51">
        <v>0.8</v>
      </c>
      <c r="F29" s="51">
        <v>0.8</v>
      </c>
      <c r="G29" s="51">
        <v>0.9</v>
      </c>
      <c r="H29" s="51">
        <v>0.95</v>
      </c>
      <c r="I29" s="51">
        <v>1</v>
      </c>
      <c r="J29" s="56">
        <v>1</v>
      </c>
      <c r="K29" s="47">
        <v>3000000</v>
      </c>
      <c r="L29" s="45" t="s">
        <v>458</v>
      </c>
      <c r="M29" s="118" t="s">
        <v>227</v>
      </c>
      <c r="N29" s="45" t="s">
        <v>459</v>
      </c>
    </row>
    <row r="30" spans="1:14" ht="65.099999999999994" customHeight="1" x14ac:dyDescent="0.25">
      <c r="A30" s="162"/>
      <c r="B30" s="119"/>
      <c r="C30" s="45" t="s">
        <v>293</v>
      </c>
      <c r="D30" s="46">
        <v>2024</v>
      </c>
      <c r="E30" s="46" t="s">
        <v>240</v>
      </c>
      <c r="F30" s="46">
        <v>3</v>
      </c>
      <c r="G30" s="46">
        <v>5</v>
      </c>
      <c r="H30" s="46">
        <v>7</v>
      </c>
      <c r="I30" s="46">
        <v>10</v>
      </c>
      <c r="J30" s="45" t="s">
        <v>294</v>
      </c>
      <c r="K30" s="47">
        <v>220000</v>
      </c>
      <c r="L30" s="45" t="s">
        <v>226</v>
      </c>
      <c r="M30" s="119"/>
      <c r="N30" s="45" t="s">
        <v>295</v>
      </c>
    </row>
    <row r="31" spans="1:14" ht="65.099999999999994" customHeight="1" x14ac:dyDescent="0.25">
      <c r="A31" s="163"/>
      <c r="B31" s="120"/>
      <c r="C31" s="54" t="s">
        <v>513</v>
      </c>
      <c r="D31" s="46">
        <v>2024</v>
      </c>
      <c r="E31" s="46" t="s">
        <v>231</v>
      </c>
      <c r="F31" s="46">
        <v>9</v>
      </c>
      <c r="G31" s="46">
        <v>9</v>
      </c>
      <c r="H31" s="46">
        <v>9</v>
      </c>
      <c r="I31" s="46">
        <v>9</v>
      </c>
      <c r="J31" s="45" t="s">
        <v>460</v>
      </c>
      <c r="K31" s="47">
        <v>500000</v>
      </c>
      <c r="L31" s="45" t="s">
        <v>302</v>
      </c>
      <c r="M31" s="120"/>
      <c r="N31" s="45" t="s">
        <v>328</v>
      </c>
    </row>
    <row r="32" spans="1:14" ht="65.099999999999994" customHeight="1" x14ac:dyDescent="0.25">
      <c r="A32" s="20" t="s">
        <v>115</v>
      </c>
      <c r="B32" s="45" t="s">
        <v>726</v>
      </c>
      <c r="C32" s="45" t="s">
        <v>296</v>
      </c>
      <c r="D32" s="46">
        <v>2024</v>
      </c>
      <c r="E32" s="46">
        <v>2</v>
      </c>
      <c r="F32" s="46">
        <v>2</v>
      </c>
      <c r="G32" s="46">
        <v>2</v>
      </c>
      <c r="H32" s="46">
        <v>2</v>
      </c>
      <c r="I32" s="46">
        <v>2</v>
      </c>
      <c r="J32" s="45" t="s">
        <v>519</v>
      </c>
      <c r="K32" s="47">
        <v>180000</v>
      </c>
      <c r="L32" s="45" t="s">
        <v>297</v>
      </c>
      <c r="M32" s="45" t="s">
        <v>298</v>
      </c>
      <c r="N32" s="45" t="s">
        <v>227</v>
      </c>
    </row>
    <row r="33" spans="1:14" ht="65.099999999999994" customHeight="1" x14ac:dyDescent="0.25">
      <c r="A33" s="20" t="s">
        <v>115</v>
      </c>
      <c r="B33" s="45" t="s">
        <v>727</v>
      </c>
      <c r="C33" s="45" t="s">
        <v>300</v>
      </c>
      <c r="D33" s="46">
        <v>2024</v>
      </c>
      <c r="E33" s="46">
        <v>5</v>
      </c>
      <c r="F33" s="46">
        <v>10</v>
      </c>
      <c r="G33" s="46">
        <v>15</v>
      </c>
      <c r="H33" s="46">
        <v>20</v>
      </c>
      <c r="I33" s="46">
        <v>25</v>
      </c>
      <c r="J33" s="46" t="s">
        <v>301</v>
      </c>
      <c r="K33" s="47">
        <v>350000</v>
      </c>
      <c r="L33" s="45" t="s">
        <v>302</v>
      </c>
      <c r="M33" s="45" t="s">
        <v>227</v>
      </c>
      <c r="N33" s="46" t="s">
        <v>245</v>
      </c>
    </row>
    <row r="34" spans="1:14" ht="68.25" customHeight="1" x14ac:dyDescent="0.25">
      <c r="A34" s="20" t="s">
        <v>115</v>
      </c>
      <c r="B34" s="45" t="s">
        <v>686</v>
      </c>
      <c r="C34" s="45" t="s">
        <v>687</v>
      </c>
      <c r="D34" s="46">
        <v>2024</v>
      </c>
      <c r="E34" s="46" t="s">
        <v>231</v>
      </c>
      <c r="F34" s="45" t="s">
        <v>688</v>
      </c>
      <c r="G34" s="45" t="s">
        <v>689</v>
      </c>
      <c r="H34" s="45" t="s">
        <v>252</v>
      </c>
      <c r="I34" s="45" t="s">
        <v>690</v>
      </c>
      <c r="J34" s="45" t="s">
        <v>691</v>
      </c>
      <c r="K34" s="47">
        <v>500000</v>
      </c>
      <c r="L34" s="45" t="s">
        <v>302</v>
      </c>
      <c r="M34" s="45" t="s">
        <v>692</v>
      </c>
      <c r="N34" s="45" t="s">
        <v>305</v>
      </c>
    </row>
    <row r="35" spans="1:14" ht="78" x14ac:dyDescent="0.25">
      <c r="A35" s="20" t="s">
        <v>115</v>
      </c>
      <c r="B35" s="45" t="s">
        <v>694</v>
      </c>
      <c r="C35" s="45" t="s">
        <v>753</v>
      </c>
      <c r="D35" s="46">
        <v>2024</v>
      </c>
      <c r="E35" s="46" t="s">
        <v>231</v>
      </c>
      <c r="F35" s="45" t="s">
        <v>688</v>
      </c>
      <c r="G35" s="45" t="s">
        <v>689</v>
      </c>
      <c r="H35" s="45" t="s">
        <v>252</v>
      </c>
      <c r="I35" s="45" t="s">
        <v>690</v>
      </c>
      <c r="J35" s="45" t="s">
        <v>751</v>
      </c>
      <c r="K35" s="47">
        <v>500000</v>
      </c>
      <c r="L35" s="45" t="s">
        <v>302</v>
      </c>
      <c r="M35" s="45" t="s">
        <v>514</v>
      </c>
      <c r="N35" s="45" t="s">
        <v>245</v>
      </c>
    </row>
    <row r="36" spans="1:14" ht="68.25" x14ac:dyDescent="0.25">
      <c r="A36" s="20" t="s">
        <v>115</v>
      </c>
      <c r="B36" s="45" t="s">
        <v>768</v>
      </c>
      <c r="C36" s="45" t="s">
        <v>770</v>
      </c>
      <c r="D36" s="46">
        <v>2024</v>
      </c>
      <c r="E36" s="46" t="s">
        <v>231</v>
      </c>
      <c r="F36" s="45" t="s">
        <v>688</v>
      </c>
      <c r="G36" s="45" t="s">
        <v>689</v>
      </c>
      <c r="H36" s="45" t="s">
        <v>252</v>
      </c>
      <c r="I36" s="45" t="s">
        <v>690</v>
      </c>
      <c r="J36" s="45" t="s">
        <v>770</v>
      </c>
      <c r="K36" s="47">
        <v>500000</v>
      </c>
      <c r="L36" s="45" t="s">
        <v>302</v>
      </c>
      <c r="M36" s="45" t="s">
        <v>135</v>
      </c>
      <c r="N36" s="45" t="s">
        <v>245</v>
      </c>
    </row>
    <row r="37" spans="1:14" ht="58.5" x14ac:dyDescent="0.25">
      <c r="A37" s="20" t="s">
        <v>115</v>
      </c>
      <c r="B37" s="45" t="s">
        <v>772</v>
      </c>
      <c r="C37" s="45" t="s">
        <v>774</v>
      </c>
      <c r="D37" s="46">
        <v>2024</v>
      </c>
      <c r="E37" s="46" t="s">
        <v>231</v>
      </c>
      <c r="F37" s="45" t="s">
        <v>688</v>
      </c>
      <c r="G37" s="45" t="s">
        <v>689</v>
      </c>
      <c r="H37" s="45" t="s">
        <v>252</v>
      </c>
      <c r="I37" s="45" t="s">
        <v>690</v>
      </c>
      <c r="J37" s="45" t="s">
        <v>774</v>
      </c>
      <c r="K37" s="47">
        <v>500000</v>
      </c>
      <c r="L37" s="45" t="s">
        <v>302</v>
      </c>
      <c r="M37" s="45" t="s">
        <v>227</v>
      </c>
      <c r="N37" s="45" t="s">
        <v>245</v>
      </c>
    </row>
  </sheetData>
  <mergeCells count="39">
    <mergeCell ref="F14:I14"/>
    <mergeCell ref="F13:I13"/>
    <mergeCell ref="K13:K15"/>
    <mergeCell ref="A29:A31"/>
    <mergeCell ref="B29:B31"/>
    <mergeCell ref="A20:A21"/>
    <mergeCell ref="B20:B21"/>
    <mergeCell ref="M13:M15"/>
    <mergeCell ref="N13:N15"/>
    <mergeCell ref="A1:B1"/>
    <mergeCell ref="C1:N1"/>
    <mergeCell ref="A2:B2"/>
    <mergeCell ref="C2:N2"/>
    <mergeCell ref="A3:B3"/>
    <mergeCell ref="C3:N3"/>
    <mergeCell ref="A4:B5"/>
    <mergeCell ref="C4:N4"/>
    <mergeCell ref="C5:N5"/>
    <mergeCell ref="A6:B6"/>
    <mergeCell ref="C6:N6"/>
    <mergeCell ref="D12:E12"/>
    <mergeCell ref="F12:I12"/>
    <mergeCell ref="J13:J15"/>
    <mergeCell ref="M29:M31"/>
    <mergeCell ref="A7:B7"/>
    <mergeCell ref="C7:N7"/>
    <mergeCell ref="A8:B8"/>
    <mergeCell ref="C8:N8"/>
    <mergeCell ref="A9:B9"/>
    <mergeCell ref="C9:N9"/>
    <mergeCell ref="A10:B10"/>
    <mergeCell ref="C10:N10"/>
    <mergeCell ref="A11:B11"/>
    <mergeCell ref="C11:N11"/>
    <mergeCell ref="A13:A15"/>
    <mergeCell ref="B13:B15"/>
    <mergeCell ref="C13:C15"/>
    <mergeCell ref="D13:E14"/>
    <mergeCell ref="L13:L15"/>
  </mergeCells>
  <phoneticPr fontId="8" type="noConversion"/>
  <pageMargins left="0.25" right="0.25" top="0.75" bottom="0.75" header="0.3" footer="0.3"/>
  <pageSetup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A9A15-C79F-4AE4-82D1-85BB24B296C6}">
  <dimension ref="A2:N33"/>
  <sheetViews>
    <sheetView zoomScale="108" zoomScaleNormal="108" workbookViewId="0">
      <selection activeCell="A33" sqref="A33:XFD33"/>
    </sheetView>
  </sheetViews>
  <sheetFormatPr baseColWidth="10" defaultRowHeight="15" x14ac:dyDescent="0.25"/>
  <cols>
    <col min="2" max="2" width="16.7109375" customWidth="1"/>
    <col min="3" max="3" width="12.5703125" style="15" customWidth="1"/>
    <col min="5" max="9" width="11.42578125" style="13"/>
    <col min="10" max="10" width="11.85546875" style="13" customWidth="1"/>
    <col min="11" max="11" width="14.85546875" style="13" customWidth="1"/>
    <col min="12" max="12" width="13.28515625" style="13" customWidth="1"/>
    <col min="13" max="13" width="14.85546875" style="13" customWidth="1"/>
    <col min="14" max="14" width="14.28515625" style="13" customWidth="1"/>
  </cols>
  <sheetData>
    <row r="2" spans="1:14" ht="24" customHeight="1" thickBot="1" x14ac:dyDescent="0.3">
      <c r="A2" s="121" t="s">
        <v>87</v>
      </c>
      <c r="B2" s="122"/>
      <c r="C2" s="147" t="s">
        <v>744</v>
      </c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</row>
    <row r="3" spans="1:14" ht="15.75" thickBot="1" x14ac:dyDescent="0.3">
      <c r="A3" s="121" t="s">
        <v>88</v>
      </c>
      <c r="B3" s="122"/>
      <c r="C3" s="150" t="s">
        <v>89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</row>
    <row r="4" spans="1:14" ht="22.5" customHeight="1" thickBot="1" x14ac:dyDescent="0.3">
      <c r="A4" s="121" t="s">
        <v>90</v>
      </c>
      <c r="B4" s="122"/>
      <c r="C4" s="150" t="s">
        <v>91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</row>
    <row r="5" spans="1:14" ht="15.75" customHeight="1" thickBot="1" x14ac:dyDescent="0.3">
      <c r="A5" s="143" t="s">
        <v>92</v>
      </c>
      <c r="B5" s="144"/>
      <c r="C5" s="150" t="s">
        <v>93</v>
      </c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</row>
    <row r="6" spans="1:14" ht="27" customHeight="1" thickBot="1" x14ac:dyDescent="0.3">
      <c r="A6" s="153"/>
      <c r="B6" s="154"/>
      <c r="C6" s="147" t="s">
        <v>118</v>
      </c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</row>
    <row r="7" spans="1:14" ht="19.5" customHeight="1" thickBot="1" x14ac:dyDescent="0.3">
      <c r="A7" s="153"/>
      <c r="B7" s="154"/>
      <c r="C7" s="165" t="s">
        <v>121</v>
      </c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</row>
    <row r="8" spans="1:14" ht="19.5" customHeight="1" thickBot="1" x14ac:dyDescent="0.3">
      <c r="A8" s="153"/>
      <c r="B8" s="154"/>
      <c r="C8" s="165" t="s">
        <v>119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</row>
    <row r="9" spans="1:14" ht="17.25" customHeight="1" thickBot="1" x14ac:dyDescent="0.3">
      <c r="A9" s="153"/>
      <c r="B9" s="154"/>
      <c r="C9" s="165" t="s">
        <v>120</v>
      </c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</row>
    <row r="10" spans="1:14" ht="27" customHeight="1" thickBot="1" x14ac:dyDescent="0.3">
      <c r="A10" s="145"/>
      <c r="B10" s="146"/>
      <c r="C10" s="165" t="s">
        <v>122</v>
      </c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</row>
    <row r="11" spans="1:14" ht="36" customHeight="1" thickBot="1" x14ac:dyDescent="0.3">
      <c r="A11" s="121" t="s">
        <v>94</v>
      </c>
      <c r="B11" s="122"/>
      <c r="C11" s="123" t="s">
        <v>745</v>
      </c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</row>
    <row r="12" spans="1:14" ht="30.75" customHeight="1" thickBot="1" x14ac:dyDescent="0.3">
      <c r="A12" s="121" t="s">
        <v>95</v>
      </c>
      <c r="B12" s="122"/>
      <c r="C12" s="123" t="s">
        <v>110</v>
      </c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</row>
    <row r="13" spans="1:14" ht="15.75" thickBot="1" x14ac:dyDescent="0.3">
      <c r="A13" s="126"/>
      <c r="B13" s="127"/>
      <c r="C13" s="128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</row>
    <row r="14" spans="1:14" ht="15.75" thickBot="1" x14ac:dyDescent="0.3">
      <c r="A14" s="131" t="s">
        <v>96</v>
      </c>
      <c r="B14" s="132"/>
      <c r="C14" s="131" t="s">
        <v>3</v>
      </c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</row>
    <row r="15" spans="1:14" ht="15.75" thickBot="1" x14ac:dyDescent="0.3">
      <c r="A15" s="131" t="s">
        <v>97</v>
      </c>
      <c r="B15" s="132"/>
      <c r="C15" s="134" t="s">
        <v>503</v>
      </c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</row>
    <row r="16" spans="1:14" ht="26.25" customHeight="1" thickBot="1" x14ac:dyDescent="0.3">
      <c r="A16" s="137" t="s">
        <v>98</v>
      </c>
      <c r="B16" s="138"/>
      <c r="C16" s="137" t="s">
        <v>129</v>
      </c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</row>
    <row r="17" spans="1:14" ht="15.75" thickBot="1" x14ac:dyDescent="0.3">
      <c r="A17" s="17">
        <v>1</v>
      </c>
      <c r="B17" s="18">
        <v>2</v>
      </c>
      <c r="C17" s="18">
        <v>3</v>
      </c>
      <c r="D17" s="155" t="s">
        <v>99</v>
      </c>
      <c r="E17" s="156"/>
      <c r="F17" s="155">
        <v>5</v>
      </c>
      <c r="G17" s="157"/>
      <c r="H17" s="157"/>
      <c r="I17" s="156"/>
      <c r="J17" s="18">
        <v>6</v>
      </c>
      <c r="K17" s="18">
        <v>7</v>
      </c>
      <c r="L17" s="18">
        <v>8</v>
      </c>
      <c r="M17" s="18">
        <v>9</v>
      </c>
      <c r="N17" s="18">
        <v>10</v>
      </c>
    </row>
    <row r="18" spans="1:14" ht="15.75" thickBot="1" x14ac:dyDescent="0.3">
      <c r="A18" s="140" t="s">
        <v>100</v>
      </c>
      <c r="B18" s="140" t="s">
        <v>85</v>
      </c>
      <c r="C18" s="140" t="s">
        <v>101</v>
      </c>
      <c r="D18" s="143" t="s">
        <v>69</v>
      </c>
      <c r="E18" s="144"/>
      <c r="F18" s="158" t="s">
        <v>68</v>
      </c>
      <c r="G18" s="159"/>
      <c r="H18" s="159"/>
      <c r="I18" s="160"/>
      <c r="J18" s="140" t="s">
        <v>116</v>
      </c>
      <c r="K18" s="140" t="s">
        <v>102</v>
      </c>
      <c r="L18" s="140" t="s">
        <v>103</v>
      </c>
      <c r="M18" s="140" t="s">
        <v>104</v>
      </c>
      <c r="N18" s="140" t="s">
        <v>105</v>
      </c>
    </row>
    <row r="19" spans="1:14" ht="15.75" thickBot="1" x14ac:dyDescent="0.3">
      <c r="A19" s="141"/>
      <c r="B19" s="141"/>
      <c r="C19" s="141"/>
      <c r="D19" s="145"/>
      <c r="E19" s="146"/>
      <c r="F19" s="158" t="s">
        <v>106</v>
      </c>
      <c r="G19" s="159"/>
      <c r="H19" s="159"/>
      <c r="I19" s="160"/>
      <c r="J19" s="141"/>
      <c r="K19" s="141"/>
      <c r="L19" s="141"/>
      <c r="M19" s="141"/>
      <c r="N19" s="141"/>
    </row>
    <row r="20" spans="1:14" ht="15.75" thickBot="1" x14ac:dyDescent="0.3">
      <c r="A20" s="142"/>
      <c r="B20" s="142"/>
      <c r="C20" s="142"/>
      <c r="D20" s="27" t="s">
        <v>107</v>
      </c>
      <c r="E20" s="27" t="s">
        <v>108</v>
      </c>
      <c r="F20" s="44">
        <v>2025</v>
      </c>
      <c r="G20" s="44">
        <v>2026</v>
      </c>
      <c r="H20" s="44">
        <v>2027</v>
      </c>
      <c r="I20" s="44">
        <v>2028</v>
      </c>
      <c r="J20" s="142"/>
      <c r="K20" s="142"/>
      <c r="L20" s="142"/>
      <c r="M20" s="142"/>
      <c r="N20" s="142"/>
    </row>
    <row r="21" spans="1:14" ht="65.099999999999994" customHeight="1" x14ac:dyDescent="0.25">
      <c r="A21" s="43" t="s">
        <v>117</v>
      </c>
      <c r="B21" s="48" t="s">
        <v>776</v>
      </c>
      <c r="C21" s="48" t="s">
        <v>778</v>
      </c>
      <c r="D21" s="49">
        <v>2024</v>
      </c>
      <c r="E21" s="49">
        <v>3</v>
      </c>
      <c r="F21" s="49">
        <v>1</v>
      </c>
      <c r="G21" s="49">
        <v>1</v>
      </c>
      <c r="H21" s="49">
        <v>1</v>
      </c>
      <c r="I21" s="49">
        <v>1</v>
      </c>
      <c r="J21" s="48" t="s">
        <v>779</v>
      </c>
      <c r="K21" s="50">
        <v>8000000</v>
      </c>
      <c r="L21" s="48" t="s">
        <v>304</v>
      </c>
      <c r="M21" s="48" t="s">
        <v>305</v>
      </c>
      <c r="N21" s="48" t="s">
        <v>306</v>
      </c>
    </row>
    <row r="22" spans="1:14" ht="65.099999999999994" customHeight="1" x14ac:dyDescent="0.25">
      <c r="A22" s="20" t="s">
        <v>117</v>
      </c>
      <c r="B22" s="45" t="s">
        <v>456</v>
      </c>
      <c r="C22" s="45" t="s">
        <v>303</v>
      </c>
      <c r="D22" s="46">
        <v>2024</v>
      </c>
      <c r="E22" s="51">
        <v>0.6</v>
      </c>
      <c r="F22" s="51">
        <v>0.7</v>
      </c>
      <c r="G22" s="51">
        <v>0.8</v>
      </c>
      <c r="H22" s="51">
        <v>0.9</v>
      </c>
      <c r="I22" s="51">
        <v>1</v>
      </c>
      <c r="J22" s="51">
        <v>1</v>
      </c>
      <c r="K22" s="47">
        <v>1200000</v>
      </c>
      <c r="L22" s="45" t="s">
        <v>307</v>
      </c>
      <c r="M22" s="48" t="s">
        <v>305</v>
      </c>
      <c r="N22" s="45" t="s">
        <v>308</v>
      </c>
    </row>
    <row r="23" spans="1:14" ht="65.099999999999994" customHeight="1" x14ac:dyDescent="0.25">
      <c r="A23" s="20" t="s">
        <v>123</v>
      </c>
      <c r="B23" s="45" t="s">
        <v>728</v>
      </c>
      <c r="C23" s="45" t="s">
        <v>309</v>
      </c>
      <c r="D23" s="46">
        <v>2024</v>
      </c>
      <c r="E23" s="51">
        <v>0.1</v>
      </c>
      <c r="F23" s="45" t="s">
        <v>312</v>
      </c>
      <c r="G23" s="51">
        <v>0.4</v>
      </c>
      <c r="H23" s="51">
        <v>0.7</v>
      </c>
      <c r="I23" s="51">
        <v>1</v>
      </c>
      <c r="J23" s="51">
        <v>1</v>
      </c>
      <c r="K23" s="47">
        <v>400000</v>
      </c>
      <c r="L23" s="45" t="s">
        <v>302</v>
      </c>
      <c r="M23" s="45" t="s">
        <v>310</v>
      </c>
      <c r="N23" s="45" t="s">
        <v>311</v>
      </c>
    </row>
    <row r="24" spans="1:14" ht="75.75" customHeight="1" x14ac:dyDescent="0.25">
      <c r="A24" s="20" t="s">
        <v>123</v>
      </c>
      <c r="B24" s="45" t="s">
        <v>450</v>
      </c>
      <c r="C24" s="45" t="s">
        <v>451</v>
      </c>
      <c r="D24" s="46">
        <v>2024</v>
      </c>
      <c r="E24" s="45" t="s">
        <v>313</v>
      </c>
      <c r="F24" s="56">
        <v>0.25</v>
      </c>
      <c r="G24" s="56">
        <v>0.5</v>
      </c>
      <c r="H24" s="56">
        <v>0.75</v>
      </c>
      <c r="I24" s="56">
        <v>1</v>
      </c>
      <c r="J24" s="56">
        <v>1</v>
      </c>
      <c r="K24" s="47">
        <v>1000000</v>
      </c>
      <c r="L24" s="45" t="s">
        <v>302</v>
      </c>
      <c r="M24" s="45" t="s">
        <v>310</v>
      </c>
      <c r="N24" s="45" t="s">
        <v>311</v>
      </c>
    </row>
    <row r="25" spans="1:14" ht="65.099999999999994" customHeight="1" x14ac:dyDescent="0.25">
      <c r="A25" s="20" t="s">
        <v>123</v>
      </c>
      <c r="B25" s="45" t="s">
        <v>729</v>
      </c>
      <c r="C25" s="45" t="s">
        <v>316</v>
      </c>
      <c r="D25" s="46">
        <v>2024</v>
      </c>
      <c r="E25" s="46">
        <v>50</v>
      </c>
      <c r="F25" s="46">
        <v>75</v>
      </c>
      <c r="G25" s="46">
        <v>100</v>
      </c>
      <c r="H25" s="46">
        <v>125</v>
      </c>
      <c r="I25" s="46">
        <v>150</v>
      </c>
      <c r="J25" s="46">
        <v>150</v>
      </c>
      <c r="K25" s="47">
        <v>1000000</v>
      </c>
      <c r="L25" s="45" t="s">
        <v>302</v>
      </c>
      <c r="M25" s="45" t="s">
        <v>367</v>
      </c>
      <c r="N25" s="45" t="s">
        <v>317</v>
      </c>
    </row>
    <row r="26" spans="1:14" ht="65.099999999999994" customHeight="1" x14ac:dyDescent="0.25">
      <c r="A26" s="20" t="s">
        <v>123</v>
      </c>
      <c r="B26" s="45" t="s">
        <v>511</v>
      </c>
      <c r="C26" s="58" t="s">
        <v>512</v>
      </c>
      <c r="D26" s="46">
        <v>2024</v>
      </c>
      <c r="E26" s="51">
        <v>0.95</v>
      </c>
      <c r="F26" s="51">
        <v>0.95</v>
      </c>
      <c r="G26" s="51">
        <v>0.95</v>
      </c>
      <c r="H26" s="51">
        <v>0.95</v>
      </c>
      <c r="I26" s="51">
        <v>0.95</v>
      </c>
      <c r="J26" s="51">
        <v>0.95</v>
      </c>
      <c r="K26" s="47">
        <v>250000</v>
      </c>
      <c r="L26" s="45" t="s">
        <v>302</v>
      </c>
      <c r="M26" s="45" t="s">
        <v>321</v>
      </c>
      <c r="N26" s="45" t="s">
        <v>322</v>
      </c>
    </row>
    <row r="27" spans="1:14" ht="65.099999999999994" customHeight="1" x14ac:dyDescent="0.25">
      <c r="A27" s="20" t="s">
        <v>123</v>
      </c>
      <c r="B27" s="45" t="s">
        <v>730</v>
      </c>
      <c r="C27" s="45" t="s">
        <v>318</v>
      </c>
      <c r="D27" s="46">
        <v>2024</v>
      </c>
      <c r="E27" s="46">
        <v>0</v>
      </c>
      <c r="F27" s="46" t="s">
        <v>241</v>
      </c>
      <c r="G27" s="46" t="s">
        <v>314</v>
      </c>
      <c r="H27" s="45" t="s">
        <v>315</v>
      </c>
      <c r="I27" s="46" t="s">
        <v>319</v>
      </c>
      <c r="J27" s="45" t="s">
        <v>320</v>
      </c>
      <c r="K27" s="47">
        <v>1000000</v>
      </c>
      <c r="L27" s="45" t="s">
        <v>302</v>
      </c>
      <c r="M27" s="45" t="s">
        <v>323</v>
      </c>
      <c r="N27" s="45" t="s">
        <v>324</v>
      </c>
    </row>
    <row r="28" spans="1:14" ht="65.099999999999994" customHeight="1" x14ac:dyDescent="0.25">
      <c r="A28" s="20" t="s">
        <v>124</v>
      </c>
      <c r="B28" s="45" t="s">
        <v>505</v>
      </c>
      <c r="C28" s="45" t="s">
        <v>325</v>
      </c>
      <c r="D28" s="46">
        <v>2024</v>
      </c>
      <c r="E28" s="46">
        <v>1</v>
      </c>
      <c r="F28" s="46">
        <v>1</v>
      </c>
      <c r="G28" s="46">
        <v>2</v>
      </c>
      <c r="H28" s="46">
        <v>2</v>
      </c>
      <c r="I28" s="46">
        <v>2</v>
      </c>
      <c r="J28" s="46" t="s">
        <v>326</v>
      </c>
      <c r="K28" s="47">
        <v>1000000</v>
      </c>
      <c r="L28" s="45" t="s">
        <v>302</v>
      </c>
      <c r="M28" s="45" t="s">
        <v>139</v>
      </c>
      <c r="N28" s="45" t="s">
        <v>317</v>
      </c>
    </row>
    <row r="29" spans="1:14" ht="65.099999999999994" customHeight="1" x14ac:dyDescent="0.25">
      <c r="A29" s="161" t="s">
        <v>124</v>
      </c>
      <c r="B29" s="164" t="s">
        <v>747</v>
      </c>
      <c r="C29" s="45" t="s">
        <v>494</v>
      </c>
      <c r="D29" s="46">
        <v>2024</v>
      </c>
      <c r="E29" s="51">
        <v>1</v>
      </c>
      <c r="F29" s="51">
        <v>1</v>
      </c>
      <c r="G29" s="51">
        <v>1</v>
      </c>
      <c r="H29" s="51">
        <v>1</v>
      </c>
      <c r="I29" s="51">
        <v>1</v>
      </c>
      <c r="J29" s="51">
        <v>1</v>
      </c>
      <c r="K29" s="47">
        <v>1500000</v>
      </c>
      <c r="L29" s="45" t="s">
        <v>302</v>
      </c>
      <c r="M29" s="45" t="s">
        <v>139</v>
      </c>
      <c r="N29" s="45" t="s">
        <v>327</v>
      </c>
    </row>
    <row r="30" spans="1:14" ht="65.099999999999994" customHeight="1" x14ac:dyDescent="0.25">
      <c r="A30" s="163"/>
      <c r="B30" s="164"/>
      <c r="C30" s="45" t="s">
        <v>495</v>
      </c>
      <c r="D30" s="46">
        <v>2024</v>
      </c>
      <c r="E30" s="51">
        <v>1</v>
      </c>
      <c r="F30" s="51">
        <v>1</v>
      </c>
      <c r="G30" s="51">
        <v>1</v>
      </c>
      <c r="H30" s="51">
        <v>1</v>
      </c>
      <c r="I30" s="51">
        <v>1</v>
      </c>
      <c r="J30" s="51">
        <v>1</v>
      </c>
      <c r="K30" s="47">
        <v>1500000</v>
      </c>
      <c r="L30" s="45" t="s">
        <v>302</v>
      </c>
      <c r="M30" s="45" t="s">
        <v>305</v>
      </c>
      <c r="N30" s="45" t="s">
        <v>496</v>
      </c>
    </row>
    <row r="31" spans="1:14" ht="65.099999999999994" customHeight="1" x14ac:dyDescent="0.25">
      <c r="A31" s="20" t="s">
        <v>124</v>
      </c>
      <c r="B31" s="45" t="s">
        <v>732</v>
      </c>
      <c r="C31" s="45" t="s">
        <v>506</v>
      </c>
      <c r="D31" s="46">
        <v>2024</v>
      </c>
      <c r="E31" s="51">
        <v>0.6</v>
      </c>
      <c r="F31" s="51">
        <v>0.95</v>
      </c>
      <c r="G31" s="51">
        <v>0.95</v>
      </c>
      <c r="H31" s="51">
        <v>0.95</v>
      </c>
      <c r="I31" s="51">
        <v>0.95</v>
      </c>
      <c r="J31" s="51">
        <v>0.95</v>
      </c>
      <c r="K31" s="47">
        <v>800000</v>
      </c>
      <c r="L31" s="45" t="s">
        <v>302</v>
      </c>
      <c r="M31" s="45" t="s">
        <v>139</v>
      </c>
      <c r="N31" s="45" t="s">
        <v>330</v>
      </c>
    </row>
    <row r="32" spans="1:14" ht="80.25" customHeight="1" x14ac:dyDescent="0.25">
      <c r="A32" s="20" t="s">
        <v>124</v>
      </c>
      <c r="B32" s="45" t="s">
        <v>733</v>
      </c>
      <c r="C32" s="45" t="s">
        <v>461</v>
      </c>
      <c r="D32" s="46">
        <v>2024</v>
      </c>
      <c r="E32" s="46" t="s">
        <v>240</v>
      </c>
      <c r="F32" s="45" t="s">
        <v>462</v>
      </c>
      <c r="G32" s="45" t="s">
        <v>463</v>
      </c>
      <c r="H32" s="45" t="s">
        <v>464</v>
      </c>
      <c r="I32" s="45" t="s">
        <v>465</v>
      </c>
      <c r="J32" s="45" t="s">
        <v>466</v>
      </c>
      <c r="K32" s="57" t="s">
        <v>467</v>
      </c>
      <c r="L32" s="45" t="s">
        <v>468</v>
      </c>
      <c r="M32" s="45" t="s">
        <v>469</v>
      </c>
      <c r="N32" s="45" t="s">
        <v>470</v>
      </c>
    </row>
    <row r="33" spans="1:14" ht="65.099999999999994" customHeight="1" x14ac:dyDescent="0.25">
      <c r="A33" s="20" t="s">
        <v>124</v>
      </c>
      <c r="B33" s="45" t="s">
        <v>508</v>
      </c>
      <c r="C33" s="45" t="s">
        <v>509</v>
      </c>
      <c r="D33" s="46">
        <v>2024</v>
      </c>
      <c r="E33" s="46">
        <v>2</v>
      </c>
      <c r="F33" s="46">
        <v>2</v>
      </c>
      <c r="G33" s="46">
        <v>2</v>
      </c>
      <c r="H33" s="46">
        <v>2</v>
      </c>
      <c r="I33" s="46">
        <v>2</v>
      </c>
      <c r="J33" s="46">
        <v>8</v>
      </c>
      <c r="K33" s="47">
        <v>600000</v>
      </c>
      <c r="L33" s="45" t="s">
        <v>302</v>
      </c>
      <c r="M33" s="45" t="s">
        <v>139</v>
      </c>
      <c r="N33" s="45" t="s">
        <v>329</v>
      </c>
    </row>
  </sheetData>
  <mergeCells count="40">
    <mergeCell ref="A29:A30"/>
    <mergeCell ref="A2:B2"/>
    <mergeCell ref="C2:N2"/>
    <mergeCell ref="A13:B13"/>
    <mergeCell ref="C13:N13"/>
    <mergeCell ref="A3:B3"/>
    <mergeCell ref="C3:N3"/>
    <mergeCell ref="A4:B4"/>
    <mergeCell ref="C4:N4"/>
    <mergeCell ref="A5:B10"/>
    <mergeCell ref="C5:N5"/>
    <mergeCell ref="C6:N6"/>
    <mergeCell ref="C7:N7"/>
    <mergeCell ref="C8:N8"/>
    <mergeCell ref="C9:N9"/>
    <mergeCell ref="C10:N10"/>
    <mergeCell ref="A11:B11"/>
    <mergeCell ref="M18:M20"/>
    <mergeCell ref="C11:N11"/>
    <mergeCell ref="A12:B12"/>
    <mergeCell ref="C12:N12"/>
    <mergeCell ref="A14:B14"/>
    <mergeCell ref="C14:N14"/>
    <mergeCell ref="N18:N20"/>
    <mergeCell ref="A15:B15"/>
    <mergeCell ref="C15:N15"/>
    <mergeCell ref="A16:B16"/>
    <mergeCell ref="C16:N16"/>
    <mergeCell ref="F19:I19"/>
    <mergeCell ref="D17:E17"/>
    <mergeCell ref="F17:I17"/>
    <mergeCell ref="A18:A20"/>
    <mergeCell ref="B18:B20"/>
    <mergeCell ref="L18:L20"/>
    <mergeCell ref="B29:B30"/>
    <mergeCell ref="C18:C20"/>
    <mergeCell ref="D18:E19"/>
    <mergeCell ref="F18:I18"/>
    <mergeCell ref="J18:J20"/>
    <mergeCell ref="K18:K20"/>
  </mergeCells>
  <pageMargins left="0.25" right="0.25" top="0.75" bottom="0.75" header="0.3" footer="0.3"/>
  <pageSetup scale="7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28411-A860-444F-ADE5-3318E1276EAF}">
  <dimension ref="A1:N29"/>
  <sheetViews>
    <sheetView zoomScale="108" zoomScaleNormal="108" workbookViewId="0">
      <selection activeCell="A29" sqref="A29:XFD29"/>
    </sheetView>
  </sheetViews>
  <sheetFormatPr baseColWidth="10" defaultRowHeight="15" x14ac:dyDescent="0.25"/>
  <cols>
    <col min="2" max="2" width="16.7109375" customWidth="1"/>
    <col min="3" max="3" width="12.5703125" style="15" customWidth="1"/>
    <col min="5" max="9" width="11.42578125" style="13"/>
    <col min="10" max="10" width="11.85546875" style="13" customWidth="1"/>
    <col min="11" max="11" width="14.85546875" style="13" customWidth="1"/>
    <col min="12" max="12" width="13.28515625" style="13" customWidth="1"/>
    <col min="13" max="13" width="14.85546875" style="13" customWidth="1"/>
    <col min="14" max="14" width="14.28515625" style="13" customWidth="1"/>
  </cols>
  <sheetData>
    <row r="1" spans="1:14" ht="23.25" customHeight="1" thickBot="1" x14ac:dyDescent="0.3">
      <c r="A1" s="121" t="s">
        <v>87</v>
      </c>
      <c r="B1" s="122"/>
      <c r="C1" s="147" t="s">
        <v>744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15.75" thickBot="1" x14ac:dyDescent="0.3">
      <c r="A2" s="121" t="s">
        <v>88</v>
      </c>
      <c r="B2" s="122"/>
      <c r="C2" s="150" t="s">
        <v>89</v>
      </c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</row>
    <row r="3" spans="1:14" ht="26.25" customHeight="1" thickBot="1" x14ac:dyDescent="0.3">
      <c r="A3" s="121" t="s">
        <v>90</v>
      </c>
      <c r="B3" s="122"/>
      <c r="C3" s="150" t="s">
        <v>91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</row>
    <row r="4" spans="1:14" ht="18" customHeight="1" thickBot="1" x14ac:dyDescent="0.3">
      <c r="A4" s="143" t="s">
        <v>92</v>
      </c>
      <c r="B4" s="144"/>
      <c r="C4" s="150" t="s">
        <v>93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</row>
    <row r="5" spans="1:14" ht="27" customHeight="1" thickBot="1" x14ac:dyDescent="0.3">
      <c r="A5" s="153"/>
      <c r="B5" s="154"/>
      <c r="C5" s="147" t="s">
        <v>118</v>
      </c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</row>
    <row r="6" spans="1:14" ht="15.75" thickBot="1" x14ac:dyDescent="0.3">
      <c r="A6" s="153"/>
      <c r="B6" s="154"/>
      <c r="C6" s="165" t="s">
        <v>121</v>
      </c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</row>
    <row r="7" spans="1:14" ht="15.75" thickBot="1" x14ac:dyDescent="0.3">
      <c r="A7" s="153"/>
      <c r="B7" s="154"/>
      <c r="C7" s="165" t="s">
        <v>119</v>
      </c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</row>
    <row r="8" spans="1:14" ht="15.75" thickBot="1" x14ac:dyDescent="0.3">
      <c r="A8" s="153"/>
      <c r="B8" s="154"/>
      <c r="C8" s="165" t="s">
        <v>120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</row>
    <row r="9" spans="1:14" ht="15.75" thickBot="1" x14ac:dyDescent="0.3">
      <c r="A9" s="145"/>
      <c r="B9" s="146"/>
      <c r="C9" s="165" t="s">
        <v>122</v>
      </c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</row>
    <row r="10" spans="1:14" ht="21" customHeight="1" thickBot="1" x14ac:dyDescent="0.3">
      <c r="A10" s="121" t="s">
        <v>94</v>
      </c>
      <c r="B10" s="122"/>
      <c r="C10" s="123" t="s">
        <v>745</v>
      </c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</row>
    <row r="11" spans="1:14" ht="31.5" customHeight="1" thickBot="1" x14ac:dyDescent="0.3">
      <c r="A11" s="121" t="s">
        <v>95</v>
      </c>
      <c r="B11" s="122"/>
      <c r="C11" s="123" t="s">
        <v>110</v>
      </c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</row>
    <row r="12" spans="1:14" ht="15.75" thickBot="1" x14ac:dyDescent="0.3">
      <c r="A12" s="126"/>
      <c r="B12" s="127"/>
      <c r="C12" s="128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</row>
    <row r="13" spans="1:14" ht="15.75" thickBot="1" x14ac:dyDescent="0.3">
      <c r="A13" s="131" t="s">
        <v>96</v>
      </c>
      <c r="B13" s="132"/>
      <c r="C13" s="131" t="s">
        <v>4</v>
      </c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</row>
    <row r="14" spans="1:14" ht="17.25" customHeight="1" thickBot="1" x14ac:dyDescent="0.3">
      <c r="A14" s="131" t="s">
        <v>97</v>
      </c>
      <c r="B14" s="132"/>
      <c r="C14" s="134" t="s">
        <v>125</v>
      </c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</row>
    <row r="15" spans="1:14" ht="34.5" customHeight="1" thickBot="1" x14ac:dyDescent="0.3">
      <c r="A15" s="137" t="s">
        <v>98</v>
      </c>
      <c r="B15" s="138"/>
      <c r="C15" s="137" t="s">
        <v>132</v>
      </c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</row>
    <row r="16" spans="1:14" ht="15.75" thickBot="1" x14ac:dyDescent="0.3">
      <c r="A16" s="17">
        <v>1</v>
      </c>
      <c r="B16" s="18">
        <v>2</v>
      </c>
      <c r="C16" s="18">
        <v>3</v>
      </c>
      <c r="D16" s="155" t="s">
        <v>99</v>
      </c>
      <c r="E16" s="156"/>
      <c r="F16" s="155">
        <v>5</v>
      </c>
      <c r="G16" s="157"/>
      <c r="H16" s="157"/>
      <c r="I16" s="156"/>
      <c r="J16" s="18">
        <v>6</v>
      </c>
      <c r="K16" s="18">
        <v>7</v>
      </c>
      <c r="L16" s="18">
        <v>8</v>
      </c>
      <c r="M16" s="18">
        <v>9</v>
      </c>
      <c r="N16" s="18">
        <v>10</v>
      </c>
    </row>
    <row r="17" spans="1:14" ht="15.75" thickBot="1" x14ac:dyDescent="0.3">
      <c r="A17" s="140" t="s">
        <v>100</v>
      </c>
      <c r="B17" s="140" t="s">
        <v>85</v>
      </c>
      <c r="C17" s="140" t="s">
        <v>101</v>
      </c>
      <c r="D17" s="143" t="s">
        <v>69</v>
      </c>
      <c r="E17" s="144"/>
      <c r="F17" s="158" t="s">
        <v>68</v>
      </c>
      <c r="G17" s="159"/>
      <c r="H17" s="159"/>
      <c r="I17" s="160"/>
      <c r="J17" s="140" t="s">
        <v>116</v>
      </c>
      <c r="K17" s="140" t="s">
        <v>102</v>
      </c>
      <c r="L17" s="140" t="s">
        <v>103</v>
      </c>
      <c r="M17" s="140" t="s">
        <v>104</v>
      </c>
      <c r="N17" s="140" t="s">
        <v>105</v>
      </c>
    </row>
    <row r="18" spans="1:14" ht="15.75" thickBot="1" x14ac:dyDescent="0.3">
      <c r="A18" s="141"/>
      <c r="B18" s="141"/>
      <c r="C18" s="141"/>
      <c r="D18" s="145"/>
      <c r="E18" s="146"/>
      <c r="F18" s="158" t="s">
        <v>106</v>
      </c>
      <c r="G18" s="159"/>
      <c r="H18" s="159"/>
      <c r="I18" s="160"/>
      <c r="J18" s="141"/>
      <c r="K18" s="141"/>
      <c r="L18" s="141"/>
      <c r="M18" s="141"/>
      <c r="N18" s="141"/>
    </row>
    <row r="19" spans="1:14" x14ac:dyDescent="0.25">
      <c r="A19" s="141"/>
      <c r="B19" s="141"/>
      <c r="C19" s="141"/>
      <c r="D19" s="19" t="s">
        <v>107</v>
      </c>
      <c r="E19" s="19" t="s">
        <v>108</v>
      </c>
      <c r="F19" s="21">
        <v>2025</v>
      </c>
      <c r="G19" s="21">
        <v>2026</v>
      </c>
      <c r="H19" s="21">
        <v>2027</v>
      </c>
      <c r="I19" s="21">
        <v>2028</v>
      </c>
      <c r="J19" s="141"/>
      <c r="K19" s="141"/>
      <c r="L19" s="141"/>
      <c r="M19" s="141"/>
      <c r="N19" s="141"/>
    </row>
    <row r="20" spans="1:14" ht="65.099999999999994" customHeight="1" x14ac:dyDescent="0.25">
      <c r="A20" s="20" t="s">
        <v>126</v>
      </c>
      <c r="B20" s="45" t="s">
        <v>335</v>
      </c>
      <c r="C20" s="45" t="s">
        <v>333</v>
      </c>
      <c r="D20" s="46">
        <v>2024</v>
      </c>
      <c r="E20" s="46">
        <v>8</v>
      </c>
      <c r="F20" s="46">
        <v>8</v>
      </c>
      <c r="G20" s="46">
        <v>10</v>
      </c>
      <c r="H20" s="46">
        <v>12</v>
      </c>
      <c r="I20" s="46">
        <v>14</v>
      </c>
      <c r="J20" s="46">
        <v>14</v>
      </c>
      <c r="K20" s="47">
        <v>1000000</v>
      </c>
      <c r="L20" s="45" t="s">
        <v>334</v>
      </c>
      <c r="M20" s="45" t="s">
        <v>310</v>
      </c>
      <c r="N20" s="45" t="s">
        <v>336</v>
      </c>
    </row>
    <row r="21" spans="1:14" ht="111" customHeight="1" x14ac:dyDescent="0.25">
      <c r="A21" s="20" t="s">
        <v>126</v>
      </c>
      <c r="B21" s="45" t="s">
        <v>748</v>
      </c>
      <c r="C21" s="45" t="s">
        <v>471</v>
      </c>
      <c r="D21" s="46">
        <v>2024</v>
      </c>
      <c r="E21" s="46">
        <v>3</v>
      </c>
      <c r="F21" s="46">
        <v>5</v>
      </c>
      <c r="G21" s="46">
        <v>7</v>
      </c>
      <c r="H21" s="46">
        <v>8</v>
      </c>
      <c r="I21" s="46">
        <v>10</v>
      </c>
      <c r="J21" s="46">
        <v>30</v>
      </c>
      <c r="K21" s="47">
        <v>5000000</v>
      </c>
      <c r="L21" s="45" t="s">
        <v>472</v>
      </c>
      <c r="M21" s="45" t="s">
        <v>516</v>
      </c>
      <c r="N21" s="45" t="s">
        <v>473</v>
      </c>
    </row>
    <row r="22" spans="1:14" ht="65.099999999999994" customHeight="1" x14ac:dyDescent="0.25">
      <c r="A22" s="20" t="s">
        <v>126</v>
      </c>
      <c r="B22" s="45" t="s">
        <v>478</v>
      </c>
      <c r="C22" s="45" t="s">
        <v>341</v>
      </c>
      <c r="D22" s="46">
        <v>2024</v>
      </c>
      <c r="E22" s="46">
        <v>8</v>
      </c>
      <c r="F22" s="46">
        <v>8</v>
      </c>
      <c r="G22" s="46">
        <v>10</v>
      </c>
      <c r="H22" s="46">
        <v>12</v>
      </c>
      <c r="I22" s="46">
        <v>14</v>
      </c>
      <c r="J22" s="45" t="s">
        <v>351</v>
      </c>
      <c r="K22" s="47">
        <v>3500000</v>
      </c>
      <c r="L22" s="45" t="s">
        <v>334</v>
      </c>
      <c r="M22" s="45" t="s">
        <v>517</v>
      </c>
      <c r="N22" s="45" t="s">
        <v>338</v>
      </c>
    </row>
    <row r="23" spans="1:14" ht="72.75" customHeight="1" x14ac:dyDescent="0.25">
      <c r="A23" s="20" t="s">
        <v>126</v>
      </c>
      <c r="B23" s="45" t="s">
        <v>479</v>
      </c>
      <c r="C23" s="45" t="s">
        <v>342</v>
      </c>
      <c r="D23" s="46">
        <v>2024</v>
      </c>
      <c r="E23" s="46">
        <v>3</v>
      </c>
      <c r="F23" s="46">
        <v>4</v>
      </c>
      <c r="G23" s="46">
        <v>5</v>
      </c>
      <c r="H23" s="46">
        <v>6</v>
      </c>
      <c r="I23" s="46">
        <v>7</v>
      </c>
      <c r="J23" s="45" t="s">
        <v>349</v>
      </c>
      <c r="K23" s="47">
        <v>1000000</v>
      </c>
      <c r="L23" s="45" t="s">
        <v>343</v>
      </c>
      <c r="M23" s="45" t="s">
        <v>344</v>
      </c>
      <c r="N23" s="45" t="s">
        <v>345</v>
      </c>
    </row>
    <row r="24" spans="1:14" ht="65.099999999999994" customHeight="1" x14ac:dyDescent="0.25">
      <c r="A24" s="20" t="s">
        <v>126</v>
      </c>
      <c r="B24" s="45" t="s">
        <v>480</v>
      </c>
      <c r="C24" s="45" t="s">
        <v>347</v>
      </c>
      <c r="D24" s="46">
        <v>2024</v>
      </c>
      <c r="E24" s="46">
        <v>2</v>
      </c>
      <c r="F24" s="46">
        <v>3</v>
      </c>
      <c r="G24" s="46">
        <v>4</v>
      </c>
      <c r="H24" s="46">
        <v>5</v>
      </c>
      <c r="I24" s="46">
        <v>6</v>
      </c>
      <c r="J24" s="45" t="s">
        <v>350</v>
      </c>
      <c r="K24" s="47">
        <v>2000000</v>
      </c>
      <c r="L24" s="45" t="s">
        <v>356</v>
      </c>
      <c r="M24" s="45" t="s">
        <v>518</v>
      </c>
      <c r="N24" s="45" t="s">
        <v>348</v>
      </c>
    </row>
    <row r="25" spans="1:14" ht="65.099999999999994" customHeight="1" x14ac:dyDescent="0.25">
      <c r="A25" s="20" t="s">
        <v>126</v>
      </c>
      <c r="B25" s="45" t="s">
        <v>481</v>
      </c>
      <c r="C25" s="45" t="s">
        <v>352</v>
      </c>
      <c r="D25" s="46">
        <v>2024</v>
      </c>
      <c r="E25" s="46">
        <v>2</v>
      </c>
      <c r="F25" s="46">
        <v>3</v>
      </c>
      <c r="G25" s="46">
        <v>4</v>
      </c>
      <c r="H25" s="46">
        <v>5</v>
      </c>
      <c r="I25" s="46">
        <v>6</v>
      </c>
      <c r="J25" s="45" t="s">
        <v>353</v>
      </c>
      <c r="K25" s="47">
        <v>1000000</v>
      </c>
      <c r="L25" s="45" t="s">
        <v>355</v>
      </c>
      <c r="M25" s="45" t="s">
        <v>337</v>
      </c>
      <c r="N25" s="45" t="s">
        <v>354</v>
      </c>
    </row>
    <row r="26" spans="1:14" ht="65.099999999999994" customHeight="1" x14ac:dyDescent="0.25">
      <c r="A26" s="20" t="s">
        <v>127</v>
      </c>
      <c r="B26" s="45" t="s">
        <v>73</v>
      </c>
      <c r="C26" s="45" t="s">
        <v>357</v>
      </c>
      <c r="D26" s="46">
        <v>2024</v>
      </c>
      <c r="E26" s="46">
        <v>2</v>
      </c>
      <c r="F26" s="46">
        <v>3</v>
      </c>
      <c r="G26" s="46">
        <v>4</v>
      </c>
      <c r="H26" s="46">
        <v>5</v>
      </c>
      <c r="I26" s="46">
        <v>5</v>
      </c>
      <c r="J26" s="45" t="s">
        <v>358</v>
      </c>
      <c r="K26" s="47">
        <v>800000</v>
      </c>
      <c r="L26" s="45" t="s">
        <v>359</v>
      </c>
      <c r="M26" s="45" t="s">
        <v>360</v>
      </c>
      <c r="N26" s="45" t="s">
        <v>361</v>
      </c>
    </row>
    <row r="27" spans="1:14" ht="65.099999999999994" customHeight="1" x14ac:dyDescent="0.25">
      <c r="A27" s="20" t="s">
        <v>127</v>
      </c>
      <c r="B27" s="45" t="s">
        <v>74</v>
      </c>
      <c r="C27" s="45" t="s">
        <v>362</v>
      </c>
      <c r="D27" s="46">
        <v>2024</v>
      </c>
      <c r="E27" s="46" t="s">
        <v>240</v>
      </c>
      <c r="F27" s="45" t="s">
        <v>241</v>
      </c>
      <c r="G27" s="45" t="s">
        <v>363</v>
      </c>
      <c r="H27" s="45" t="s">
        <v>315</v>
      </c>
      <c r="I27" s="45" t="s">
        <v>364</v>
      </c>
      <c r="J27" s="45" t="s">
        <v>365</v>
      </c>
      <c r="K27" s="47">
        <v>500000</v>
      </c>
      <c r="L27" s="45" t="s">
        <v>334</v>
      </c>
      <c r="M27" s="45" t="s">
        <v>366</v>
      </c>
      <c r="N27" s="45" t="s">
        <v>368</v>
      </c>
    </row>
    <row r="28" spans="1:14" ht="65.099999999999994" customHeight="1" x14ac:dyDescent="0.25">
      <c r="A28" s="20" t="s">
        <v>127</v>
      </c>
      <c r="B28" s="45" t="s">
        <v>75</v>
      </c>
      <c r="C28" s="45" t="s">
        <v>369</v>
      </c>
      <c r="D28" s="46">
        <v>2024</v>
      </c>
      <c r="E28" s="46" t="s">
        <v>240</v>
      </c>
      <c r="F28" s="45" t="s">
        <v>241</v>
      </c>
      <c r="G28" s="45" t="s">
        <v>314</v>
      </c>
      <c r="H28" s="45" t="s">
        <v>315</v>
      </c>
      <c r="I28" s="45" t="s">
        <v>319</v>
      </c>
      <c r="J28" s="45" t="s">
        <v>370</v>
      </c>
      <c r="K28" s="47">
        <v>1000000</v>
      </c>
      <c r="L28" s="45" t="s">
        <v>371</v>
      </c>
      <c r="M28" s="45" t="s">
        <v>366</v>
      </c>
      <c r="N28" s="45" t="s">
        <v>372</v>
      </c>
    </row>
    <row r="29" spans="1:14" ht="65.099999999999994" customHeight="1" x14ac:dyDescent="0.25">
      <c r="A29" s="20" t="s">
        <v>127</v>
      </c>
      <c r="B29" s="45" t="s">
        <v>529</v>
      </c>
      <c r="C29" s="45" t="s">
        <v>373</v>
      </c>
      <c r="D29" s="46">
        <v>2024</v>
      </c>
      <c r="E29" s="46">
        <v>2</v>
      </c>
      <c r="F29" s="46">
        <v>5</v>
      </c>
      <c r="G29" s="46">
        <v>10</v>
      </c>
      <c r="H29" s="46">
        <v>15</v>
      </c>
      <c r="I29" s="46">
        <v>20</v>
      </c>
      <c r="J29" s="45" t="s">
        <v>374</v>
      </c>
      <c r="K29" s="47">
        <v>2000000</v>
      </c>
      <c r="L29" s="45" t="s">
        <v>375</v>
      </c>
      <c r="M29" s="45" t="s">
        <v>140</v>
      </c>
      <c r="N29" s="46" t="s">
        <v>245</v>
      </c>
    </row>
  </sheetData>
  <mergeCells count="38">
    <mergeCell ref="A1:B1"/>
    <mergeCell ref="C1:N1"/>
    <mergeCell ref="A2:B2"/>
    <mergeCell ref="C2:N2"/>
    <mergeCell ref="A3:B3"/>
    <mergeCell ref="C3:N3"/>
    <mergeCell ref="A4:B9"/>
    <mergeCell ref="C4:N4"/>
    <mergeCell ref="C5:N5"/>
    <mergeCell ref="C6:N6"/>
    <mergeCell ref="C7:N7"/>
    <mergeCell ref="C8:N8"/>
    <mergeCell ref="C9:N9"/>
    <mergeCell ref="A10:B10"/>
    <mergeCell ref="C10:N10"/>
    <mergeCell ref="A11:B11"/>
    <mergeCell ref="C11:N11"/>
    <mergeCell ref="A12:B12"/>
    <mergeCell ref="C12:N12"/>
    <mergeCell ref="A13:B13"/>
    <mergeCell ref="C13:N13"/>
    <mergeCell ref="A14:B14"/>
    <mergeCell ref="C14:N14"/>
    <mergeCell ref="A15:B15"/>
    <mergeCell ref="C15:N15"/>
    <mergeCell ref="F18:I18"/>
    <mergeCell ref="D16:E16"/>
    <mergeCell ref="F16:I16"/>
    <mergeCell ref="A17:A19"/>
    <mergeCell ref="B17:B19"/>
    <mergeCell ref="C17:C19"/>
    <mergeCell ref="D17:E18"/>
    <mergeCell ref="F17:I17"/>
    <mergeCell ref="J17:J19"/>
    <mergeCell ref="K17:K19"/>
    <mergeCell ref="L17:L19"/>
    <mergeCell ref="M17:M19"/>
    <mergeCell ref="N17:N19"/>
  </mergeCells>
  <pageMargins left="0.25" right="0.25" top="0.75" bottom="0.75" header="0.3" footer="0.3"/>
  <pageSetup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F8A7B-365A-4B3B-88BB-1D758ED2D46A}">
  <dimension ref="A1:N24"/>
  <sheetViews>
    <sheetView topLeftCell="A20" zoomScale="108" zoomScaleNormal="108" workbookViewId="0">
      <selection activeCell="C23" sqref="C23"/>
    </sheetView>
  </sheetViews>
  <sheetFormatPr baseColWidth="10" defaultRowHeight="15" x14ac:dyDescent="0.25"/>
  <cols>
    <col min="2" max="2" width="16.7109375" customWidth="1"/>
    <col min="3" max="3" width="12.5703125" style="15" customWidth="1"/>
    <col min="5" max="9" width="11.42578125" style="13"/>
    <col min="10" max="10" width="11.85546875" style="13" customWidth="1"/>
    <col min="11" max="11" width="14.85546875" style="13" customWidth="1"/>
    <col min="12" max="12" width="13.28515625" style="13" customWidth="1"/>
    <col min="13" max="13" width="14.85546875" style="13" customWidth="1"/>
    <col min="14" max="14" width="14.28515625" style="13" customWidth="1"/>
  </cols>
  <sheetData>
    <row r="1" spans="1:14" ht="26.25" customHeight="1" thickBot="1" x14ac:dyDescent="0.3">
      <c r="A1" s="121" t="s">
        <v>87</v>
      </c>
      <c r="B1" s="122"/>
      <c r="C1" s="147" t="s">
        <v>744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16.5" customHeight="1" thickBot="1" x14ac:dyDescent="0.3">
      <c r="A2" s="121" t="s">
        <v>88</v>
      </c>
      <c r="B2" s="122"/>
      <c r="C2" s="150" t="s">
        <v>89</v>
      </c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</row>
    <row r="3" spans="1:14" ht="27.75" customHeight="1" thickBot="1" x14ac:dyDescent="0.3">
      <c r="A3" s="121" t="s">
        <v>90</v>
      </c>
      <c r="B3" s="122"/>
      <c r="C3" s="150" t="s">
        <v>91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</row>
    <row r="4" spans="1:14" ht="21.75" customHeight="1" thickBot="1" x14ac:dyDescent="0.3">
      <c r="A4" s="143" t="s">
        <v>92</v>
      </c>
      <c r="B4" s="144"/>
      <c r="C4" s="150" t="s">
        <v>93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</row>
    <row r="5" spans="1:14" ht="27.75" customHeight="1" thickBot="1" x14ac:dyDescent="0.3">
      <c r="A5" s="153"/>
      <c r="B5" s="154"/>
      <c r="C5" s="147" t="s">
        <v>118</v>
      </c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</row>
    <row r="6" spans="1:14" ht="15.75" thickBot="1" x14ac:dyDescent="0.3">
      <c r="A6" s="153"/>
      <c r="B6" s="154"/>
      <c r="C6" s="165" t="s">
        <v>121</v>
      </c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</row>
    <row r="7" spans="1:14" ht="15.75" thickBot="1" x14ac:dyDescent="0.3">
      <c r="A7" s="153"/>
      <c r="B7" s="154"/>
      <c r="C7" s="165" t="s">
        <v>119</v>
      </c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</row>
    <row r="8" spans="1:14" ht="15.75" thickBot="1" x14ac:dyDescent="0.3">
      <c r="A8" s="153"/>
      <c r="B8" s="154"/>
      <c r="C8" s="165" t="s">
        <v>120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</row>
    <row r="9" spans="1:14" ht="15.75" thickBot="1" x14ac:dyDescent="0.3">
      <c r="A9" s="145"/>
      <c r="B9" s="146"/>
      <c r="C9" s="165" t="s">
        <v>122</v>
      </c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</row>
    <row r="10" spans="1:14" ht="40.5" customHeight="1" thickBot="1" x14ac:dyDescent="0.3">
      <c r="A10" s="121" t="s">
        <v>94</v>
      </c>
      <c r="B10" s="122"/>
      <c r="C10" s="123" t="s">
        <v>745</v>
      </c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</row>
    <row r="11" spans="1:14" ht="35.25" customHeight="1" thickBot="1" x14ac:dyDescent="0.3">
      <c r="A11" s="121" t="s">
        <v>95</v>
      </c>
      <c r="B11" s="122"/>
      <c r="C11" s="123" t="s">
        <v>110</v>
      </c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</row>
    <row r="12" spans="1:14" ht="15.75" thickBot="1" x14ac:dyDescent="0.3">
      <c r="A12" s="126"/>
      <c r="B12" s="127"/>
      <c r="C12" s="128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</row>
    <row r="13" spans="1:14" ht="15.75" thickBot="1" x14ac:dyDescent="0.3">
      <c r="A13" s="131" t="s">
        <v>96</v>
      </c>
      <c r="B13" s="132"/>
      <c r="C13" s="131" t="s">
        <v>86</v>
      </c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</row>
    <row r="14" spans="1:14" ht="15.75" thickBot="1" x14ac:dyDescent="0.3">
      <c r="A14" s="131" t="s">
        <v>97</v>
      </c>
      <c r="B14" s="132"/>
      <c r="C14" s="134" t="s">
        <v>128</v>
      </c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</row>
    <row r="15" spans="1:14" ht="30" customHeight="1" thickBot="1" x14ac:dyDescent="0.3">
      <c r="A15" s="137" t="s">
        <v>98</v>
      </c>
      <c r="B15" s="138"/>
      <c r="C15" s="137" t="s">
        <v>133</v>
      </c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</row>
    <row r="16" spans="1:14" ht="15.75" thickBot="1" x14ac:dyDescent="0.3">
      <c r="A16" s="17">
        <v>1</v>
      </c>
      <c r="B16" s="18">
        <v>2</v>
      </c>
      <c r="C16" s="18">
        <v>3</v>
      </c>
      <c r="D16" s="155" t="s">
        <v>99</v>
      </c>
      <c r="E16" s="156"/>
      <c r="F16" s="155">
        <v>5</v>
      </c>
      <c r="G16" s="157"/>
      <c r="H16" s="157"/>
      <c r="I16" s="156"/>
      <c r="J16" s="18">
        <v>6</v>
      </c>
      <c r="K16" s="18">
        <v>7</v>
      </c>
      <c r="L16" s="18">
        <v>8</v>
      </c>
      <c r="M16" s="18">
        <v>9</v>
      </c>
      <c r="N16" s="18">
        <v>10</v>
      </c>
    </row>
    <row r="17" spans="1:14" ht="15.75" thickBot="1" x14ac:dyDescent="0.3">
      <c r="A17" s="140" t="s">
        <v>100</v>
      </c>
      <c r="B17" s="140" t="s">
        <v>85</v>
      </c>
      <c r="C17" s="140" t="s">
        <v>101</v>
      </c>
      <c r="D17" s="143" t="s">
        <v>69</v>
      </c>
      <c r="E17" s="144"/>
      <c r="F17" s="158" t="s">
        <v>68</v>
      </c>
      <c r="G17" s="159"/>
      <c r="H17" s="159"/>
      <c r="I17" s="160"/>
      <c r="J17" s="140" t="s">
        <v>116</v>
      </c>
      <c r="K17" s="140" t="s">
        <v>102</v>
      </c>
      <c r="L17" s="140" t="s">
        <v>103</v>
      </c>
      <c r="M17" s="140" t="s">
        <v>104</v>
      </c>
      <c r="N17" s="140" t="s">
        <v>105</v>
      </c>
    </row>
    <row r="18" spans="1:14" ht="15.75" thickBot="1" x14ac:dyDescent="0.3">
      <c r="A18" s="141"/>
      <c r="B18" s="141"/>
      <c r="C18" s="141"/>
      <c r="D18" s="145"/>
      <c r="E18" s="146"/>
      <c r="F18" s="158" t="s">
        <v>106</v>
      </c>
      <c r="G18" s="159"/>
      <c r="H18" s="159"/>
      <c r="I18" s="160"/>
      <c r="J18" s="141"/>
      <c r="K18" s="141"/>
      <c r="L18" s="141"/>
      <c r="M18" s="141"/>
      <c r="N18" s="141"/>
    </row>
    <row r="19" spans="1:14" x14ac:dyDescent="0.25">
      <c r="A19" s="141"/>
      <c r="B19" s="141"/>
      <c r="C19" s="141"/>
      <c r="D19" s="19" t="s">
        <v>107</v>
      </c>
      <c r="E19" s="19" t="s">
        <v>108</v>
      </c>
      <c r="F19" s="21">
        <v>2025</v>
      </c>
      <c r="G19" s="21">
        <v>2026</v>
      </c>
      <c r="H19" s="21">
        <v>2027</v>
      </c>
      <c r="I19" s="21">
        <v>2028</v>
      </c>
      <c r="J19" s="141"/>
      <c r="K19" s="141"/>
      <c r="L19" s="141"/>
      <c r="M19" s="141"/>
      <c r="N19" s="141"/>
    </row>
    <row r="20" spans="1:14" ht="65.099999999999994" customHeight="1" x14ac:dyDescent="0.25">
      <c r="A20" s="20" t="s">
        <v>206</v>
      </c>
      <c r="B20" s="45" t="s">
        <v>734</v>
      </c>
      <c r="C20" s="45" t="s">
        <v>378</v>
      </c>
      <c r="D20" s="46">
        <v>2024</v>
      </c>
      <c r="E20" s="46" t="s">
        <v>377</v>
      </c>
      <c r="F20" s="45" t="s">
        <v>391</v>
      </c>
      <c r="G20" s="45" t="s">
        <v>392</v>
      </c>
      <c r="H20" s="45" t="s">
        <v>393</v>
      </c>
      <c r="I20" s="45" t="s">
        <v>394</v>
      </c>
      <c r="J20" s="45" t="s">
        <v>395</v>
      </c>
      <c r="K20" s="47">
        <v>1000000</v>
      </c>
      <c r="L20" s="45" t="s">
        <v>388</v>
      </c>
      <c r="M20" s="45" t="s">
        <v>292</v>
      </c>
      <c r="N20" s="45" t="s">
        <v>382</v>
      </c>
    </row>
    <row r="21" spans="1:14" ht="65.099999999999994" customHeight="1" x14ac:dyDescent="0.25">
      <c r="A21" s="161" t="s">
        <v>209</v>
      </c>
      <c r="B21" s="164" t="s">
        <v>749</v>
      </c>
      <c r="C21" s="45" t="s">
        <v>379</v>
      </c>
      <c r="D21" s="46">
        <v>2024</v>
      </c>
      <c r="E21" s="46">
        <v>1</v>
      </c>
      <c r="F21" s="45" t="s">
        <v>391</v>
      </c>
      <c r="G21" s="45" t="s">
        <v>392</v>
      </c>
      <c r="H21" s="45" t="s">
        <v>393</v>
      </c>
      <c r="I21" s="45" t="s">
        <v>394</v>
      </c>
      <c r="J21" s="45" t="s">
        <v>395</v>
      </c>
      <c r="K21" s="47">
        <v>100000</v>
      </c>
      <c r="L21" s="45" t="s">
        <v>388</v>
      </c>
      <c r="M21" s="45" t="s">
        <v>140</v>
      </c>
      <c r="N21" s="45" t="s">
        <v>383</v>
      </c>
    </row>
    <row r="22" spans="1:14" ht="65.099999999999994" customHeight="1" x14ac:dyDescent="0.25">
      <c r="A22" s="163"/>
      <c r="B22" s="164"/>
      <c r="C22" s="45" t="s">
        <v>483</v>
      </c>
      <c r="D22" s="46">
        <v>2024</v>
      </c>
      <c r="E22" s="51">
        <v>0.35</v>
      </c>
      <c r="F22" s="56">
        <v>0.25</v>
      </c>
      <c r="G22" s="56">
        <v>0.5</v>
      </c>
      <c r="H22" s="56">
        <v>0.75</v>
      </c>
      <c r="I22" s="56">
        <v>1</v>
      </c>
      <c r="J22" s="56">
        <v>1</v>
      </c>
      <c r="K22" s="47">
        <v>3000000</v>
      </c>
      <c r="L22" s="45" t="s">
        <v>484</v>
      </c>
      <c r="M22" s="45" t="s">
        <v>140</v>
      </c>
      <c r="N22" s="45" t="s">
        <v>485</v>
      </c>
    </row>
    <row r="23" spans="1:14" ht="65.099999999999994" customHeight="1" x14ac:dyDescent="0.25">
      <c r="A23" s="20" t="s">
        <v>209</v>
      </c>
      <c r="B23" s="45" t="s">
        <v>736</v>
      </c>
      <c r="C23" s="45" t="s">
        <v>380</v>
      </c>
      <c r="D23" s="46">
        <v>2024</v>
      </c>
      <c r="E23" s="46">
        <v>1</v>
      </c>
      <c r="F23" s="45" t="s">
        <v>396</v>
      </c>
      <c r="G23" s="45" t="s">
        <v>397</v>
      </c>
      <c r="H23" s="45" t="s">
        <v>396</v>
      </c>
      <c r="I23" s="45" t="s">
        <v>397</v>
      </c>
      <c r="J23" s="45" t="s">
        <v>398</v>
      </c>
      <c r="K23" s="47">
        <v>2500000</v>
      </c>
      <c r="L23" s="45" t="s">
        <v>389</v>
      </c>
      <c r="M23" s="45" t="s">
        <v>385</v>
      </c>
      <c r="N23" s="45" t="s">
        <v>384</v>
      </c>
    </row>
    <row r="24" spans="1:14" ht="69" customHeight="1" x14ac:dyDescent="0.25">
      <c r="A24" s="20" t="s">
        <v>217</v>
      </c>
      <c r="B24" s="45" t="s">
        <v>76</v>
      </c>
      <c r="C24" s="45" t="s">
        <v>381</v>
      </c>
      <c r="D24" s="46">
        <v>2024</v>
      </c>
      <c r="E24" s="46">
        <v>4</v>
      </c>
      <c r="F24" s="46">
        <v>2</v>
      </c>
      <c r="G24" s="46">
        <v>2</v>
      </c>
      <c r="H24" s="46">
        <v>2</v>
      </c>
      <c r="I24" s="46">
        <v>2</v>
      </c>
      <c r="J24" s="46">
        <v>8</v>
      </c>
      <c r="K24" s="47">
        <v>1000000</v>
      </c>
      <c r="L24" s="45" t="s">
        <v>390</v>
      </c>
      <c r="M24" s="45" t="s">
        <v>386</v>
      </c>
      <c r="N24" s="45" t="s">
        <v>387</v>
      </c>
    </row>
  </sheetData>
  <mergeCells count="40">
    <mergeCell ref="A21:A22"/>
    <mergeCell ref="A1:B1"/>
    <mergeCell ref="C1:N1"/>
    <mergeCell ref="A2:B2"/>
    <mergeCell ref="C2:N2"/>
    <mergeCell ref="A3:B3"/>
    <mergeCell ref="C3:N3"/>
    <mergeCell ref="A4:B9"/>
    <mergeCell ref="C4:N4"/>
    <mergeCell ref="C5:N5"/>
    <mergeCell ref="C6:N6"/>
    <mergeCell ref="C7:N7"/>
    <mergeCell ref="C8:N8"/>
    <mergeCell ref="C9:N9"/>
    <mergeCell ref="A10:B10"/>
    <mergeCell ref="C10:N10"/>
    <mergeCell ref="A11:B11"/>
    <mergeCell ref="C11:N11"/>
    <mergeCell ref="A12:B12"/>
    <mergeCell ref="C12:N12"/>
    <mergeCell ref="A13:B13"/>
    <mergeCell ref="C13:N13"/>
    <mergeCell ref="A14:B14"/>
    <mergeCell ref="C14:N14"/>
    <mergeCell ref="A15:B15"/>
    <mergeCell ref="C15:N15"/>
    <mergeCell ref="N17:N19"/>
    <mergeCell ref="F18:I18"/>
    <mergeCell ref="D16:E16"/>
    <mergeCell ref="F16:I16"/>
    <mergeCell ref="A17:A19"/>
    <mergeCell ref="B17:B19"/>
    <mergeCell ref="C17:C19"/>
    <mergeCell ref="D17:E18"/>
    <mergeCell ref="F17:I17"/>
    <mergeCell ref="B21:B22"/>
    <mergeCell ref="J17:J19"/>
    <mergeCell ref="K17:K19"/>
    <mergeCell ref="L17:L19"/>
    <mergeCell ref="M17:M19"/>
  </mergeCells>
  <pageMargins left="0.25" right="0.25" top="0.75" bottom="0.75" header="0.3" footer="0.3"/>
  <pageSetup scale="7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67801-B17F-49F5-B400-377CBEE6BC38}">
  <dimension ref="A1:N27"/>
  <sheetViews>
    <sheetView topLeftCell="A25" zoomScale="108" zoomScaleNormal="108" workbookViewId="0">
      <selection activeCell="C27" sqref="C27"/>
    </sheetView>
  </sheetViews>
  <sheetFormatPr baseColWidth="10" defaultRowHeight="15" x14ac:dyDescent="0.25"/>
  <cols>
    <col min="2" max="2" width="16.7109375" customWidth="1"/>
    <col min="3" max="3" width="12.5703125" style="15" customWidth="1"/>
    <col min="5" max="9" width="11.42578125" style="13"/>
    <col min="10" max="10" width="11.85546875" style="13" customWidth="1"/>
    <col min="11" max="11" width="14.85546875" style="13" customWidth="1"/>
    <col min="12" max="12" width="13.28515625" style="13" customWidth="1"/>
    <col min="13" max="13" width="14.85546875" style="13" customWidth="1"/>
    <col min="14" max="14" width="14.28515625" style="13" customWidth="1"/>
  </cols>
  <sheetData>
    <row r="1" spans="1:14" ht="22.5" customHeight="1" thickBot="1" x14ac:dyDescent="0.3">
      <c r="A1" s="121" t="s">
        <v>87</v>
      </c>
      <c r="B1" s="122"/>
      <c r="C1" s="147" t="s">
        <v>744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15.75" thickBot="1" x14ac:dyDescent="0.3">
      <c r="A2" s="121" t="s">
        <v>88</v>
      </c>
      <c r="B2" s="122"/>
      <c r="C2" s="150" t="s">
        <v>89</v>
      </c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</row>
    <row r="3" spans="1:14" ht="24" customHeight="1" thickBot="1" x14ac:dyDescent="0.3">
      <c r="A3" s="121" t="s">
        <v>90</v>
      </c>
      <c r="B3" s="122"/>
      <c r="C3" s="150" t="s">
        <v>91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</row>
    <row r="4" spans="1:14" ht="17.25" customHeight="1" thickBot="1" x14ac:dyDescent="0.3">
      <c r="A4" s="143" t="s">
        <v>92</v>
      </c>
      <c r="B4" s="144"/>
      <c r="C4" s="150" t="s">
        <v>93</v>
      </c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</row>
    <row r="5" spans="1:14" ht="26.25" customHeight="1" thickBot="1" x14ac:dyDescent="0.3">
      <c r="A5" s="153"/>
      <c r="B5" s="154"/>
      <c r="C5" s="147" t="s">
        <v>118</v>
      </c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</row>
    <row r="6" spans="1:14" ht="15.75" thickBot="1" x14ac:dyDescent="0.3">
      <c r="A6" s="153"/>
      <c r="B6" s="154"/>
      <c r="C6" s="165" t="s">
        <v>121</v>
      </c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</row>
    <row r="7" spans="1:14" ht="15.75" thickBot="1" x14ac:dyDescent="0.3">
      <c r="A7" s="153"/>
      <c r="B7" s="154"/>
      <c r="C7" s="165" t="s">
        <v>119</v>
      </c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</row>
    <row r="8" spans="1:14" ht="15.75" thickBot="1" x14ac:dyDescent="0.3">
      <c r="A8" s="153"/>
      <c r="B8" s="154"/>
      <c r="C8" s="165" t="s">
        <v>120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</row>
    <row r="9" spans="1:14" ht="15.75" thickBot="1" x14ac:dyDescent="0.3">
      <c r="A9" s="145"/>
      <c r="B9" s="146"/>
      <c r="C9" s="165" t="s">
        <v>122</v>
      </c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</row>
    <row r="10" spans="1:14" ht="35.25" customHeight="1" thickBot="1" x14ac:dyDescent="0.3">
      <c r="A10" s="121" t="s">
        <v>94</v>
      </c>
      <c r="B10" s="122"/>
      <c r="C10" s="123" t="s">
        <v>745</v>
      </c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</row>
    <row r="11" spans="1:14" ht="22.5" customHeight="1" thickBot="1" x14ac:dyDescent="0.3">
      <c r="A11" s="121" t="s">
        <v>95</v>
      </c>
      <c r="B11" s="122"/>
      <c r="C11" s="123" t="s">
        <v>110</v>
      </c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</row>
    <row r="12" spans="1:14" ht="15.75" thickBot="1" x14ac:dyDescent="0.3">
      <c r="A12" s="126"/>
      <c r="B12" s="127"/>
      <c r="C12" s="128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</row>
    <row r="13" spans="1:14" ht="15.75" thickBot="1" x14ac:dyDescent="0.3">
      <c r="A13" s="131" t="s">
        <v>96</v>
      </c>
      <c r="B13" s="132"/>
      <c r="C13" s="131" t="s">
        <v>5</v>
      </c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</row>
    <row r="14" spans="1:14" ht="15.75" thickBot="1" x14ac:dyDescent="0.3">
      <c r="A14" s="131" t="s">
        <v>97</v>
      </c>
      <c r="B14" s="132"/>
      <c r="C14" s="134" t="s">
        <v>131</v>
      </c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</row>
    <row r="15" spans="1:14" ht="24.75" customHeight="1" thickBot="1" x14ac:dyDescent="0.3">
      <c r="A15" s="137" t="s">
        <v>98</v>
      </c>
      <c r="B15" s="138"/>
      <c r="C15" s="169" t="s">
        <v>404</v>
      </c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</row>
    <row r="16" spans="1:14" ht="15.75" thickBot="1" x14ac:dyDescent="0.3">
      <c r="A16" s="17">
        <v>1</v>
      </c>
      <c r="B16" s="18">
        <v>2</v>
      </c>
      <c r="C16" s="18">
        <v>3</v>
      </c>
      <c r="D16" s="155" t="s">
        <v>99</v>
      </c>
      <c r="E16" s="156"/>
      <c r="F16" s="155">
        <v>5</v>
      </c>
      <c r="G16" s="157"/>
      <c r="H16" s="157"/>
      <c r="I16" s="156"/>
      <c r="J16" s="18">
        <v>6</v>
      </c>
      <c r="K16" s="18">
        <v>7</v>
      </c>
      <c r="L16" s="18">
        <v>8</v>
      </c>
      <c r="M16" s="18">
        <v>9</v>
      </c>
      <c r="N16" s="18">
        <v>10</v>
      </c>
    </row>
    <row r="17" spans="1:14" ht="15.75" thickBot="1" x14ac:dyDescent="0.3">
      <c r="A17" s="140" t="s">
        <v>100</v>
      </c>
      <c r="B17" s="140" t="s">
        <v>85</v>
      </c>
      <c r="C17" s="140" t="s">
        <v>101</v>
      </c>
      <c r="D17" s="143" t="s">
        <v>69</v>
      </c>
      <c r="E17" s="144"/>
      <c r="F17" s="158" t="s">
        <v>68</v>
      </c>
      <c r="G17" s="159"/>
      <c r="H17" s="159"/>
      <c r="I17" s="160"/>
      <c r="J17" s="140" t="s">
        <v>116</v>
      </c>
      <c r="K17" s="140" t="s">
        <v>102</v>
      </c>
      <c r="L17" s="140" t="s">
        <v>103</v>
      </c>
      <c r="M17" s="140" t="s">
        <v>104</v>
      </c>
      <c r="N17" s="140" t="s">
        <v>105</v>
      </c>
    </row>
    <row r="18" spans="1:14" ht="15.75" thickBot="1" x14ac:dyDescent="0.3">
      <c r="A18" s="141"/>
      <c r="B18" s="141"/>
      <c r="C18" s="141"/>
      <c r="D18" s="145"/>
      <c r="E18" s="146"/>
      <c r="F18" s="158" t="s">
        <v>106</v>
      </c>
      <c r="G18" s="159"/>
      <c r="H18" s="159"/>
      <c r="I18" s="160"/>
      <c r="J18" s="141"/>
      <c r="K18" s="141"/>
      <c r="L18" s="141"/>
      <c r="M18" s="141"/>
      <c r="N18" s="141"/>
    </row>
    <row r="19" spans="1:14" ht="15.75" thickBot="1" x14ac:dyDescent="0.3">
      <c r="A19" s="142"/>
      <c r="B19" s="142"/>
      <c r="C19" s="142"/>
      <c r="D19" s="27" t="s">
        <v>107</v>
      </c>
      <c r="E19" s="27" t="s">
        <v>108</v>
      </c>
      <c r="F19" s="44">
        <v>2025</v>
      </c>
      <c r="G19" s="44">
        <v>2026</v>
      </c>
      <c r="H19" s="44">
        <v>2027</v>
      </c>
      <c r="I19" s="44">
        <v>2028</v>
      </c>
      <c r="J19" s="142"/>
      <c r="K19" s="142"/>
      <c r="L19" s="142"/>
      <c r="M19" s="142"/>
      <c r="N19" s="142"/>
    </row>
    <row r="20" spans="1:14" ht="65.099999999999994" customHeight="1" x14ac:dyDescent="0.25">
      <c r="A20" s="43" t="s">
        <v>220</v>
      </c>
      <c r="B20" s="48" t="s">
        <v>72</v>
      </c>
      <c r="C20" s="55" t="s">
        <v>781</v>
      </c>
      <c r="D20" s="49">
        <v>2024</v>
      </c>
      <c r="E20" s="49">
        <v>3</v>
      </c>
      <c r="F20" s="49">
        <v>4</v>
      </c>
      <c r="G20" s="49">
        <v>6</v>
      </c>
      <c r="H20" s="49">
        <v>8</v>
      </c>
      <c r="I20" s="49">
        <v>10</v>
      </c>
      <c r="J20" s="48" t="s">
        <v>401</v>
      </c>
      <c r="K20" s="50">
        <v>3000000</v>
      </c>
      <c r="L20" s="48" t="s">
        <v>402</v>
      </c>
      <c r="M20" s="48" t="s">
        <v>782</v>
      </c>
      <c r="N20" s="48" t="s">
        <v>403</v>
      </c>
    </row>
    <row r="21" spans="1:14" ht="65.099999999999994" customHeight="1" x14ac:dyDescent="0.25">
      <c r="A21" s="161" t="s">
        <v>220</v>
      </c>
      <c r="B21" s="167" t="s">
        <v>486</v>
      </c>
      <c r="C21" s="45" t="s">
        <v>405</v>
      </c>
      <c r="D21" s="46">
        <v>2024</v>
      </c>
      <c r="E21" s="46" t="s">
        <v>240</v>
      </c>
      <c r="F21" s="45" t="s">
        <v>487</v>
      </c>
      <c r="G21" s="45" t="s">
        <v>406</v>
      </c>
      <c r="H21" s="45" t="s">
        <v>407</v>
      </c>
      <c r="I21" s="45" t="s">
        <v>488</v>
      </c>
      <c r="J21" s="45" t="s">
        <v>489</v>
      </c>
      <c r="K21" s="47">
        <v>16000000</v>
      </c>
      <c r="L21" s="45" t="s">
        <v>409</v>
      </c>
      <c r="M21" s="45" t="s">
        <v>410</v>
      </c>
      <c r="N21" s="45" t="s">
        <v>411</v>
      </c>
    </row>
    <row r="22" spans="1:14" ht="65.099999999999994" customHeight="1" x14ac:dyDescent="0.25">
      <c r="A22" s="163"/>
      <c r="B22" s="168"/>
      <c r="C22" s="45" t="s">
        <v>408</v>
      </c>
      <c r="D22" s="46">
        <v>2025</v>
      </c>
      <c r="E22" s="46" t="s">
        <v>240</v>
      </c>
      <c r="F22" s="45" t="s">
        <v>487</v>
      </c>
      <c r="G22" s="45" t="s">
        <v>406</v>
      </c>
      <c r="H22" s="45" t="s">
        <v>407</v>
      </c>
      <c r="I22" s="45" t="s">
        <v>488</v>
      </c>
      <c r="J22" s="45" t="s">
        <v>490</v>
      </c>
      <c r="K22" s="47">
        <v>16000001</v>
      </c>
      <c r="L22" s="45" t="s">
        <v>409</v>
      </c>
      <c r="M22" s="45" t="s">
        <v>410</v>
      </c>
      <c r="N22" s="45" t="s">
        <v>411</v>
      </c>
    </row>
    <row r="23" spans="1:14" ht="65.099999999999994" customHeight="1" x14ac:dyDescent="0.25">
      <c r="A23" s="43" t="s">
        <v>220</v>
      </c>
      <c r="B23" s="45" t="s">
        <v>737</v>
      </c>
      <c r="C23" s="45" t="s">
        <v>413</v>
      </c>
      <c r="D23" s="46">
        <v>2024</v>
      </c>
      <c r="E23" s="46" t="s">
        <v>240</v>
      </c>
      <c r="F23" s="45" t="s">
        <v>415</v>
      </c>
      <c r="G23" s="45" t="s">
        <v>416</v>
      </c>
      <c r="H23" s="45" t="s">
        <v>417</v>
      </c>
      <c r="I23" s="45" t="s">
        <v>418</v>
      </c>
      <c r="J23" s="45" t="s">
        <v>414</v>
      </c>
      <c r="K23" s="47">
        <v>4000000</v>
      </c>
      <c r="L23" s="45" t="s">
        <v>419</v>
      </c>
      <c r="M23" s="45" t="s">
        <v>367</v>
      </c>
      <c r="N23" s="45" t="s">
        <v>420</v>
      </c>
    </row>
    <row r="24" spans="1:14" ht="65.099999999999994" customHeight="1" x14ac:dyDescent="0.25">
      <c r="A24" s="43" t="s">
        <v>223</v>
      </c>
      <c r="B24" s="45" t="s">
        <v>491</v>
      </c>
      <c r="C24" s="45" t="s">
        <v>492</v>
      </c>
      <c r="D24" s="46">
        <v>2024</v>
      </c>
      <c r="E24" s="46" t="s">
        <v>240</v>
      </c>
      <c r="F24" s="45" t="s">
        <v>784</v>
      </c>
      <c r="G24" s="45" t="s">
        <v>421</v>
      </c>
      <c r="H24" s="45" t="s">
        <v>422</v>
      </c>
      <c r="I24" s="45" t="s">
        <v>423</v>
      </c>
      <c r="J24" s="45" t="s">
        <v>424</v>
      </c>
      <c r="K24" s="47">
        <v>2500000</v>
      </c>
      <c r="L24" s="54" t="s">
        <v>425</v>
      </c>
      <c r="M24" s="45" t="s">
        <v>493</v>
      </c>
      <c r="N24" s="45" t="s">
        <v>426</v>
      </c>
    </row>
    <row r="25" spans="1:14" ht="65.099999999999994" customHeight="1" x14ac:dyDescent="0.25">
      <c r="A25" s="43" t="s">
        <v>223</v>
      </c>
      <c r="B25" s="45" t="s">
        <v>77</v>
      </c>
      <c r="C25" s="54" t="s">
        <v>427</v>
      </c>
      <c r="D25" s="46">
        <v>2024</v>
      </c>
      <c r="E25" s="46" t="s">
        <v>240</v>
      </c>
      <c r="F25" s="45" t="s">
        <v>428</v>
      </c>
      <c r="G25" s="45" t="s">
        <v>429</v>
      </c>
      <c r="H25" s="45" t="s">
        <v>430</v>
      </c>
      <c r="I25" s="45" t="s">
        <v>431</v>
      </c>
      <c r="J25" s="54" t="s">
        <v>432</v>
      </c>
      <c r="K25" s="47">
        <v>5000000</v>
      </c>
      <c r="L25" s="45" t="s">
        <v>433</v>
      </c>
      <c r="M25" s="45" t="s">
        <v>434</v>
      </c>
      <c r="N25" s="45" t="s">
        <v>435</v>
      </c>
    </row>
    <row r="26" spans="1:14" ht="78" x14ac:dyDescent="0.25">
      <c r="A26" s="43" t="s">
        <v>223</v>
      </c>
      <c r="B26" s="45" t="s">
        <v>757</v>
      </c>
      <c r="C26" s="45" t="s">
        <v>759</v>
      </c>
      <c r="D26" s="46">
        <v>2024</v>
      </c>
      <c r="E26" s="46" t="s">
        <v>231</v>
      </c>
      <c r="F26" s="45" t="s">
        <v>688</v>
      </c>
      <c r="G26" s="45" t="s">
        <v>689</v>
      </c>
      <c r="H26" s="45" t="s">
        <v>252</v>
      </c>
      <c r="I26" s="45" t="s">
        <v>690</v>
      </c>
      <c r="J26" s="45" t="s">
        <v>759</v>
      </c>
      <c r="K26" s="47">
        <v>500000</v>
      </c>
      <c r="L26" s="45" t="s">
        <v>760</v>
      </c>
      <c r="M26" s="45" t="s">
        <v>761</v>
      </c>
      <c r="N26" s="45" t="s">
        <v>245</v>
      </c>
    </row>
    <row r="27" spans="1:14" ht="78" x14ac:dyDescent="0.25">
      <c r="A27" s="43" t="s">
        <v>223</v>
      </c>
      <c r="B27" s="45" t="s">
        <v>765</v>
      </c>
      <c r="C27" s="45" t="s">
        <v>766</v>
      </c>
      <c r="D27" s="46">
        <v>2024</v>
      </c>
      <c r="E27" s="46" t="s">
        <v>231</v>
      </c>
      <c r="F27" s="45" t="s">
        <v>688</v>
      </c>
      <c r="G27" s="45" t="s">
        <v>689</v>
      </c>
      <c r="H27" s="45" t="s">
        <v>252</v>
      </c>
      <c r="I27" s="45" t="s">
        <v>690</v>
      </c>
      <c r="J27" s="45" t="s">
        <v>766</v>
      </c>
      <c r="K27" s="47">
        <v>500000</v>
      </c>
      <c r="L27" s="45" t="s">
        <v>760</v>
      </c>
      <c r="M27" s="45" t="s">
        <v>761</v>
      </c>
      <c r="N27" s="45" t="s">
        <v>245</v>
      </c>
    </row>
  </sheetData>
  <mergeCells count="40">
    <mergeCell ref="A21:A22"/>
    <mergeCell ref="A1:B1"/>
    <mergeCell ref="C1:N1"/>
    <mergeCell ref="A2:B2"/>
    <mergeCell ref="C2:N2"/>
    <mergeCell ref="A3:B3"/>
    <mergeCell ref="C3:N3"/>
    <mergeCell ref="A4:B9"/>
    <mergeCell ref="C4:N4"/>
    <mergeCell ref="C5:N5"/>
    <mergeCell ref="C6:N6"/>
    <mergeCell ref="C7:N7"/>
    <mergeCell ref="C8:N8"/>
    <mergeCell ref="C9:N9"/>
    <mergeCell ref="A10:B10"/>
    <mergeCell ref="C10:N10"/>
    <mergeCell ref="A11:B11"/>
    <mergeCell ref="C11:N11"/>
    <mergeCell ref="A12:B12"/>
    <mergeCell ref="C12:N12"/>
    <mergeCell ref="A13:B13"/>
    <mergeCell ref="C13:N13"/>
    <mergeCell ref="A14:B14"/>
    <mergeCell ref="C14:N14"/>
    <mergeCell ref="A15:B15"/>
    <mergeCell ref="C15:N15"/>
    <mergeCell ref="N17:N19"/>
    <mergeCell ref="F18:I18"/>
    <mergeCell ref="D16:E16"/>
    <mergeCell ref="F16:I16"/>
    <mergeCell ref="A17:A19"/>
    <mergeCell ref="B17:B19"/>
    <mergeCell ref="C17:C19"/>
    <mergeCell ref="D17:E18"/>
    <mergeCell ref="F17:I17"/>
    <mergeCell ref="B21:B22"/>
    <mergeCell ref="J17:J19"/>
    <mergeCell ref="K17:K19"/>
    <mergeCell ref="L17:L19"/>
    <mergeCell ref="M17:M19"/>
  </mergeCells>
  <phoneticPr fontId="8" type="noConversion"/>
  <pageMargins left="0.25" right="0.25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2</vt:i4>
      </vt:variant>
    </vt:vector>
  </HeadingPairs>
  <TitlesOfParts>
    <vt:vector size="17" baseType="lpstr">
      <vt:lpstr>Resumen</vt:lpstr>
      <vt:lpstr>PEI 2025-2028</vt:lpstr>
      <vt:lpstr>Resultados</vt:lpstr>
      <vt:lpstr>Intermedios</vt:lpstr>
      <vt:lpstr>Áreas</vt:lpstr>
      <vt:lpstr>Eje 1</vt:lpstr>
      <vt:lpstr>Eje 2</vt:lpstr>
      <vt:lpstr>Eje 3</vt:lpstr>
      <vt:lpstr>Eje 4</vt:lpstr>
      <vt:lpstr>Eje 5</vt:lpstr>
      <vt:lpstr>Ficha 1</vt:lpstr>
      <vt:lpstr>Ficha 2</vt:lpstr>
      <vt:lpstr>Ficha 3</vt:lpstr>
      <vt:lpstr>Ficha 4</vt:lpstr>
      <vt:lpstr>Ficha 5</vt:lpstr>
      <vt:lpstr>'Ficha 1'!_Hlk64363629</vt:lpstr>
      <vt:lpstr>'Ficha 1'!_Hlk95464460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Mildred Peralta</dc:creator>
  <cp:lastModifiedBy>Mildred Peralta</cp:lastModifiedBy>
  <cp:lastPrinted>2025-07-31T15:43:08Z</cp:lastPrinted>
  <dcterms:created xsi:type="dcterms:W3CDTF">2015-06-05T18:17:20Z</dcterms:created>
  <dcterms:modified xsi:type="dcterms:W3CDTF">2025-10-09T14:54:31Z</dcterms:modified>
</cp:coreProperties>
</file>